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rk1" sheetId="1" r:id="rId1"/>
    <sheet name="Ark2" sheetId="2" r:id="rId2"/>
    <sheet name="Ark3" sheetId="3" r:id="rId3"/>
  </sheets>
  <definedNames>
    <definedName name="Addo_DocID">"85d193d3-dec1-481f-8468-bcb6cfdf40a4"</definedName>
    <definedName name="Addo_Today">43080</definedName>
  </definedNames>
  <calcPr fullCalcOnLoad="1"/>
</workbook>
</file>

<file path=xl/sharedStrings.xml><?xml version="1.0" encoding="utf-8"?>
<sst xmlns="http://schemas.openxmlformats.org/spreadsheetml/2006/main" count="59" uniqueCount="57">
  <si>
    <t>Inntekter:</t>
  </si>
  <si>
    <t>3320 Stevneinntekter egne arr.</t>
  </si>
  <si>
    <t>Sum inntekter</t>
  </si>
  <si>
    <t>Utgifter stevne og aktivitet</t>
  </si>
  <si>
    <t>Sum stevne og aktivitetsutgifter</t>
  </si>
  <si>
    <t>3925 Gruppekontigent</t>
  </si>
  <si>
    <t>3020 Sponsor- og samarbeidsavtaler</t>
  </si>
  <si>
    <t>3400 Offentlig tilskudd/refusjon</t>
  </si>
  <si>
    <t>3441 Andre tilskudd/ reisefordeling</t>
  </si>
  <si>
    <t>3961 Bingo - kioskinntekter</t>
  </si>
  <si>
    <t>4110 Stevneutgifter</t>
  </si>
  <si>
    <t>4210 Samlinger</t>
  </si>
  <si>
    <t>6840 Aviser, tidskrifter, bøker</t>
  </si>
  <si>
    <t>6860 Møte, kurs, oppdatering</t>
  </si>
  <si>
    <t>7300 Kostnader Kiosksalg</t>
  </si>
  <si>
    <t>7310 Utgifter bingo</t>
  </si>
  <si>
    <t>7311 Bingo - kjøp kiosk</t>
  </si>
  <si>
    <t>7430 Sosiale arr. for medlemmer</t>
  </si>
  <si>
    <t>7500 Forsikring</t>
  </si>
  <si>
    <t>7995 Andel hovedlag</t>
  </si>
  <si>
    <t>RESULTAT</t>
  </si>
  <si>
    <t>Sum kostnader</t>
  </si>
  <si>
    <t>Årsresultat</t>
  </si>
  <si>
    <t>3960 Bingo</t>
  </si>
  <si>
    <t>3110 Salg materiell/utstyr avg.fritt</t>
  </si>
  <si>
    <t>3945 Egenandeler</t>
  </si>
  <si>
    <t>Andre driftskostnader</t>
  </si>
  <si>
    <t>6550 Driftsmatriell</t>
  </si>
  <si>
    <t>7410 Kontingent krets</t>
  </si>
  <si>
    <t>7420 Gaver/premier</t>
  </si>
  <si>
    <t>Sum driftskostnader</t>
  </si>
  <si>
    <t xml:space="preserve">4300 Innkjøp av varer for vidresalg </t>
  </si>
  <si>
    <t>3340 Påmeldingsavgift-startkontigent</t>
  </si>
  <si>
    <t>3443 Grasrotandel</t>
  </si>
  <si>
    <t>3010 Salgsinntekter, materiell</t>
  </si>
  <si>
    <t>7380 Arrangement utgifter</t>
  </si>
  <si>
    <t>3100 Salgsinnt. Kiosk, avgiftsfri</t>
  </si>
  <si>
    <t>3965 Lotterier</t>
  </si>
  <si>
    <t>4010 Startkont. Og påmeldingsavg</t>
  </si>
  <si>
    <t>4011 Reiseutg. Egne utøvere</t>
  </si>
  <si>
    <t>4012 Andre utg. arr. Borte</t>
  </si>
  <si>
    <t>6800 Kontorrekvisita</t>
  </si>
  <si>
    <t xml:space="preserve">3980 Andre Arrangement </t>
  </si>
  <si>
    <t>7451 Tilskudd særforbund</t>
  </si>
  <si>
    <t>7453 Tilskudd særkretser</t>
  </si>
  <si>
    <t>4115 Utdanning</t>
  </si>
  <si>
    <t>5000 Lønn ansatte</t>
  </si>
  <si>
    <t>6870 Omk. Kontigenrinnk.</t>
  </si>
  <si>
    <t>7100 Kjøregodtg.</t>
  </si>
  <si>
    <t>7150 Diett</t>
  </si>
  <si>
    <t>Sponsorkostnader</t>
  </si>
  <si>
    <t>7320 Reklamekostnader</t>
  </si>
  <si>
    <t>8170 Annen finanskostnad</t>
  </si>
  <si>
    <t>6000 Avskrivning på bygninger og fast eiendom</t>
  </si>
  <si>
    <t>8040 Finansinntekt</t>
  </si>
  <si>
    <t>Budsjett 2018</t>
  </si>
  <si>
    <t>BUDSJETT  2018 ORIENTERINGSGRUPPA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</si>
</sst>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_);\(0.00\)"/>
    <numFmt numFmtId="181" formatCode="&quot;kr&quot;\ #,##0.00"/>
    <numFmt numFmtId="182" formatCode="#,##0.00_ ;\-#,##0.00\ "/>
  </numFmts>
  <fonts count="46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39" fontId="5" fillId="0" borderId="1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M64"/>
  <sheetViews>
    <sheetView tabSelected="1" zoomScale="140" zoomScaleNormal="140" zoomScalePageLayoutView="0" workbookViewId="0" topLeftCell="A1">
      <selection activeCell="J12" sqref="J12"/>
    </sheetView>
  </sheetViews>
  <sheetFormatPr defaultColWidth="11.421875" defaultRowHeight="12.75"/>
  <cols>
    <col min="4" max="4" width="4.57421875" style="0" customWidth="1"/>
    <col min="6" max="6" width="13.140625" style="0" bestFit="1" customWidth="1"/>
    <col min="10" max="10" width="20.28125" style="0" customWidth="1"/>
    <col min="12" max="12" width="13.8515625" style="0" bestFit="1" customWidth="1"/>
  </cols>
  <sheetData>
    <row r="2" spans="7:10" ht="18">
      <c r="G2" s="23" t="s">
        <v>56</v>
      </c>
      <c r="H2" s="23"/>
      <c r="I2" s="23"/>
      <c r="J2" s="23"/>
    </row>
    <row r="3" spans="7:13" ht="15.75">
      <c r="G3" s="8" t="s">
        <v>0</v>
      </c>
      <c r="H3" s="2"/>
      <c r="I3" s="2"/>
      <c r="J3" s="2"/>
      <c r="K3" s="2"/>
      <c r="L3" s="1" t="s">
        <v>55</v>
      </c>
      <c r="M3" s="2"/>
    </row>
    <row r="4" spans="7:13" ht="12.75">
      <c r="G4" s="4" t="s">
        <v>34</v>
      </c>
      <c r="H4" s="2"/>
      <c r="I4" s="2"/>
      <c r="J4" s="2"/>
      <c r="K4" s="2"/>
      <c r="L4" s="2">
        <v>0</v>
      </c>
      <c r="M4" s="2"/>
    </row>
    <row r="5" spans="7:13" ht="12.75">
      <c r="G5" s="2" t="s">
        <v>6</v>
      </c>
      <c r="H5" s="2"/>
      <c r="I5" s="2"/>
      <c r="J5" s="2"/>
      <c r="K5" s="2"/>
      <c r="L5" s="2">
        <v>0</v>
      </c>
      <c r="M5" s="2"/>
    </row>
    <row r="6" spans="7:13" ht="12.75">
      <c r="G6" s="2" t="s">
        <v>36</v>
      </c>
      <c r="H6" s="2"/>
      <c r="I6" s="2"/>
      <c r="J6" s="2"/>
      <c r="K6" s="2"/>
      <c r="L6" s="2">
        <v>0</v>
      </c>
      <c r="M6" s="2"/>
    </row>
    <row r="7" spans="7:13" ht="12.75">
      <c r="G7" s="2" t="s">
        <v>24</v>
      </c>
      <c r="H7" s="2"/>
      <c r="I7" s="3"/>
      <c r="J7" s="2"/>
      <c r="K7" s="2"/>
      <c r="L7" s="2">
        <v>0</v>
      </c>
      <c r="M7" s="2"/>
    </row>
    <row r="8" spans="7:13" ht="12.75">
      <c r="G8" s="2" t="s">
        <v>1</v>
      </c>
      <c r="H8" s="2"/>
      <c r="I8" s="2"/>
      <c r="J8" s="2"/>
      <c r="K8" s="2"/>
      <c r="L8" s="2">
        <v>0</v>
      </c>
      <c r="M8" s="2"/>
    </row>
    <row r="9" spans="7:13" ht="12.75">
      <c r="G9" s="2" t="s">
        <v>32</v>
      </c>
      <c r="H9" s="2"/>
      <c r="I9" s="2"/>
      <c r="J9" s="2"/>
      <c r="K9" s="2"/>
      <c r="L9" s="2">
        <v>0</v>
      </c>
      <c r="M9" s="2"/>
    </row>
    <row r="10" spans="7:13" ht="12.75">
      <c r="G10" s="2" t="s">
        <v>7</v>
      </c>
      <c r="H10" s="2"/>
      <c r="I10" s="2"/>
      <c r="J10" s="2"/>
      <c r="K10" s="2"/>
      <c r="L10" s="2">
        <v>-4000</v>
      </c>
      <c r="M10" s="2"/>
    </row>
    <row r="11" spans="7:13" ht="12.75">
      <c r="G11" s="2" t="s">
        <v>8</v>
      </c>
      <c r="H11" s="2"/>
      <c r="I11" s="2"/>
      <c r="J11" s="2"/>
      <c r="K11" s="2"/>
      <c r="L11" s="2">
        <v>0</v>
      </c>
      <c r="M11" s="2"/>
    </row>
    <row r="12" spans="7:13" ht="12.75">
      <c r="G12" s="2" t="s">
        <v>33</v>
      </c>
      <c r="H12" s="2"/>
      <c r="I12" s="2"/>
      <c r="J12" s="2"/>
      <c r="K12" s="2"/>
      <c r="L12" s="2">
        <v>-10000</v>
      </c>
      <c r="M12" s="2"/>
    </row>
    <row r="13" spans="7:13" ht="12.75">
      <c r="G13" s="4" t="s">
        <v>5</v>
      </c>
      <c r="H13" s="2"/>
      <c r="I13" s="2"/>
      <c r="J13" s="2"/>
      <c r="K13" s="2"/>
      <c r="L13" s="2">
        <v>-7000</v>
      </c>
      <c r="M13" s="2"/>
    </row>
    <row r="14" spans="7:13" ht="12.75">
      <c r="G14" s="4" t="s">
        <v>25</v>
      </c>
      <c r="H14" s="2"/>
      <c r="I14" s="2"/>
      <c r="J14" s="2"/>
      <c r="K14" s="2"/>
      <c r="L14" s="2">
        <v>0</v>
      </c>
      <c r="M14" s="2"/>
    </row>
    <row r="15" spans="7:13" ht="12.75">
      <c r="G15" s="4" t="s">
        <v>23</v>
      </c>
      <c r="H15" s="2"/>
      <c r="I15" s="2"/>
      <c r="J15" s="2"/>
      <c r="K15" s="2"/>
      <c r="L15" s="2">
        <v>-85000</v>
      </c>
      <c r="M15" s="2"/>
    </row>
    <row r="16" spans="7:13" ht="12.75">
      <c r="G16" s="5" t="s">
        <v>9</v>
      </c>
      <c r="H16" s="2"/>
      <c r="I16" s="2"/>
      <c r="J16" s="2"/>
      <c r="K16" s="2"/>
      <c r="L16" s="2">
        <v>-3000</v>
      </c>
      <c r="M16" s="2"/>
    </row>
    <row r="17" spans="7:13" ht="12.75">
      <c r="G17" s="5" t="s">
        <v>37</v>
      </c>
      <c r="H17" s="2"/>
      <c r="I17" s="2"/>
      <c r="J17" s="2"/>
      <c r="K17" s="2"/>
      <c r="L17" s="2">
        <v>0</v>
      </c>
      <c r="M17" s="2"/>
    </row>
    <row r="18" spans="7:13" ht="12.75">
      <c r="G18" s="4" t="s">
        <v>42</v>
      </c>
      <c r="H18" s="2"/>
      <c r="I18" s="2"/>
      <c r="J18" s="2"/>
      <c r="K18" s="2"/>
      <c r="L18" s="2">
        <v>0</v>
      </c>
      <c r="M18" s="2"/>
    </row>
    <row r="19" spans="7:13" ht="15.75">
      <c r="G19" s="8" t="s">
        <v>2</v>
      </c>
      <c r="H19" s="8"/>
      <c r="I19" s="8"/>
      <c r="J19" s="8"/>
      <c r="K19" s="13"/>
      <c r="L19" s="13">
        <f>SUM(L4:L18)</f>
        <v>-109000</v>
      </c>
      <c r="M19" s="13"/>
    </row>
    <row r="20" spans="11:13" ht="12.75">
      <c r="K20" s="2"/>
      <c r="L20" s="2"/>
      <c r="M20" s="2"/>
    </row>
    <row r="21" spans="11:13" ht="12.75">
      <c r="K21" s="2"/>
      <c r="L21" s="2"/>
      <c r="M21" s="2"/>
    </row>
    <row r="22" spans="7:13" ht="15.75">
      <c r="G22" s="10" t="s">
        <v>3</v>
      </c>
      <c r="H22" s="7"/>
      <c r="I22" s="11"/>
      <c r="J22" s="2"/>
      <c r="K22" s="2"/>
      <c r="L22" s="2"/>
      <c r="M22" s="2"/>
    </row>
    <row r="23" spans="7:13" ht="12.75">
      <c r="G23" s="19" t="s">
        <v>38</v>
      </c>
      <c r="H23" s="19"/>
      <c r="I23" s="20"/>
      <c r="J23" s="4"/>
      <c r="K23" s="2"/>
      <c r="L23" s="2">
        <v>9000</v>
      </c>
      <c r="M23" s="2"/>
    </row>
    <row r="24" spans="7:13" ht="12.75">
      <c r="G24" s="19" t="s">
        <v>39</v>
      </c>
      <c r="H24" s="19"/>
      <c r="I24" s="20"/>
      <c r="J24" s="4"/>
      <c r="K24" s="2"/>
      <c r="L24" s="2">
        <v>0</v>
      </c>
      <c r="M24" s="2"/>
    </row>
    <row r="25" spans="7:13" ht="12.75">
      <c r="G25" s="19" t="s">
        <v>40</v>
      </c>
      <c r="H25" s="19"/>
      <c r="I25" s="20"/>
      <c r="J25" s="4"/>
      <c r="K25" s="2"/>
      <c r="L25" s="2">
        <v>0</v>
      </c>
      <c r="M25" s="2"/>
    </row>
    <row r="26" spans="7:13" ht="12.75">
      <c r="G26" s="2" t="s">
        <v>10</v>
      </c>
      <c r="H26" s="2"/>
      <c r="I26" s="2"/>
      <c r="J26" s="2"/>
      <c r="K26" s="2"/>
      <c r="L26" s="2">
        <v>0</v>
      </c>
      <c r="M26" s="2"/>
    </row>
    <row r="27" spans="7:13" ht="12.75">
      <c r="G27" s="2" t="s">
        <v>45</v>
      </c>
      <c r="H27" s="2"/>
      <c r="I27" s="2"/>
      <c r="J27" s="2"/>
      <c r="K27" s="2"/>
      <c r="L27" s="2">
        <v>0</v>
      </c>
      <c r="M27" s="2"/>
    </row>
    <row r="28" spans="7:13" ht="12.75">
      <c r="G28" s="2" t="s">
        <v>11</v>
      </c>
      <c r="H28" s="2"/>
      <c r="I28" s="2"/>
      <c r="J28" s="2"/>
      <c r="K28" s="2"/>
      <c r="L28" s="2">
        <v>0</v>
      </c>
      <c r="M28" s="2"/>
    </row>
    <row r="29" spans="7:13" ht="12.75">
      <c r="G29" s="2" t="s">
        <v>31</v>
      </c>
      <c r="H29" s="2"/>
      <c r="I29" s="2"/>
      <c r="J29" s="2"/>
      <c r="K29" s="2"/>
      <c r="L29" s="2">
        <v>0</v>
      </c>
      <c r="M29" s="2"/>
    </row>
    <row r="30" spans="7:13" ht="15.75">
      <c r="G30" s="8" t="s">
        <v>4</v>
      </c>
      <c r="H30" s="8"/>
      <c r="I30" s="8"/>
      <c r="J30" s="8"/>
      <c r="K30" s="12"/>
      <c r="L30" s="12">
        <f>SUM(L23:L29)</f>
        <v>9000</v>
      </c>
      <c r="M30" s="12"/>
    </row>
    <row r="31" spans="7:13" ht="15.75">
      <c r="G31" s="8"/>
      <c r="H31" s="9"/>
      <c r="I31" s="2"/>
      <c r="J31" s="2"/>
      <c r="K31" s="2"/>
      <c r="L31" s="2"/>
      <c r="M31" s="2"/>
    </row>
    <row r="32" spans="7:13" ht="15.75">
      <c r="G32" s="8" t="s">
        <v>26</v>
      </c>
      <c r="H32" s="9"/>
      <c r="I32" s="2"/>
      <c r="J32" s="2"/>
      <c r="K32" s="2"/>
      <c r="L32" s="2"/>
      <c r="M32" s="2"/>
    </row>
    <row r="33" spans="7:13" ht="15.75">
      <c r="G33" s="4" t="s">
        <v>46</v>
      </c>
      <c r="H33" s="8"/>
      <c r="I33" s="2"/>
      <c r="J33" s="2"/>
      <c r="K33" s="2"/>
      <c r="L33" s="2">
        <v>0</v>
      </c>
      <c r="M33" s="2"/>
    </row>
    <row r="34" spans="7:13" ht="15.75">
      <c r="G34" s="4" t="s">
        <v>53</v>
      </c>
      <c r="H34" s="8"/>
      <c r="I34" s="2"/>
      <c r="J34" s="2"/>
      <c r="K34" s="2"/>
      <c r="L34" s="2">
        <v>0</v>
      </c>
      <c r="M34" s="2"/>
    </row>
    <row r="35" spans="7:13" ht="12.75">
      <c r="G35" s="4" t="s">
        <v>27</v>
      </c>
      <c r="H35" s="4"/>
      <c r="I35" s="4"/>
      <c r="J35" s="4"/>
      <c r="K35" s="2"/>
      <c r="L35" s="2">
        <v>0</v>
      </c>
      <c r="M35" s="2"/>
    </row>
    <row r="36" spans="7:13" ht="12.75">
      <c r="G36" s="4" t="s">
        <v>41</v>
      </c>
      <c r="H36" s="4"/>
      <c r="I36" s="4"/>
      <c r="J36" s="4"/>
      <c r="K36" s="2"/>
      <c r="L36" s="2">
        <v>0</v>
      </c>
      <c r="M36" s="2"/>
    </row>
    <row r="37" spans="7:13" ht="12.75">
      <c r="G37" s="6" t="s">
        <v>12</v>
      </c>
      <c r="H37" s="4"/>
      <c r="I37" s="4"/>
      <c r="J37" s="4"/>
      <c r="K37" s="2"/>
      <c r="L37" s="2">
        <v>750</v>
      </c>
      <c r="M37" s="2"/>
    </row>
    <row r="38" spans="7:13" ht="12.75">
      <c r="G38" s="6" t="s">
        <v>13</v>
      </c>
      <c r="H38" s="2"/>
      <c r="I38" s="2"/>
      <c r="J38" s="2"/>
      <c r="K38" s="2"/>
      <c r="L38" s="2">
        <v>0</v>
      </c>
      <c r="M38" s="2"/>
    </row>
    <row r="39" spans="7:13" ht="12.75">
      <c r="G39" s="6" t="s">
        <v>47</v>
      </c>
      <c r="H39" s="2"/>
      <c r="I39" s="2"/>
      <c r="J39" s="2"/>
      <c r="K39" s="2"/>
      <c r="L39" s="2">
        <v>0</v>
      </c>
      <c r="M39" s="2"/>
    </row>
    <row r="40" spans="7:13" ht="12.75">
      <c r="G40" s="6" t="s">
        <v>48</v>
      </c>
      <c r="H40" s="2"/>
      <c r="I40" s="2"/>
      <c r="J40" s="2"/>
      <c r="K40" s="2"/>
      <c r="L40" s="2">
        <v>0</v>
      </c>
      <c r="M40" s="2"/>
    </row>
    <row r="41" spans="7:13" ht="12.75">
      <c r="G41" s="6" t="s">
        <v>49</v>
      </c>
      <c r="H41" s="2"/>
      <c r="I41" s="2"/>
      <c r="J41" s="2"/>
      <c r="K41" s="2"/>
      <c r="L41" s="2">
        <v>0</v>
      </c>
      <c r="M41" s="2"/>
    </row>
    <row r="42" spans="7:13" ht="12.75">
      <c r="G42" s="6" t="s">
        <v>50</v>
      </c>
      <c r="H42" s="2"/>
      <c r="I42" s="2"/>
      <c r="J42" s="2"/>
      <c r="K42" s="2"/>
      <c r="L42" s="2">
        <v>0</v>
      </c>
      <c r="M42" s="2"/>
    </row>
    <row r="43" spans="7:13" ht="12.75">
      <c r="G43" s="2" t="s">
        <v>14</v>
      </c>
      <c r="H43" s="2"/>
      <c r="I43" s="2"/>
      <c r="J43" s="2"/>
      <c r="K43" s="2"/>
      <c r="L43" s="2">
        <v>0</v>
      </c>
      <c r="M43" s="2"/>
    </row>
    <row r="44" spans="7:13" ht="12.75">
      <c r="G44" s="2" t="s">
        <v>15</v>
      </c>
      <c r="H44" s="2"/>
      <c r="I44" s="2"/>
      <c r="J44" s="2"/>
      <c r="K44" s="2"/>
      <c r="L44" s="2">
        <v>75000</v>
      </c>
      <c r="M44" s="2"/>
    </row>
    <row r="45" spans="7:13" ht="12.75">
      <c r="G45" s="5" t="s">
        <v>16</v>
      </c>
      <c r="H45" s="2"/>
      <c r="I45" s="2"/>
      <c r="J45" s="2"/>
      <c r="K45" s="2"/>
      <c r="L45" s="2">
        <v>2000</v>
      </c>
      <c r="M45" s="2"/>
    </row>
    <row r="46" spans="7:13" ht="12.75">
      <c r="G46" s="6" t="s">
        <v>51</v>
      </c>
      <c r="H46" s="2"/>
      <c r="I46" s="2"/>
      <c r="J46" s="2"/>
      <c r="K46" s="2"/>
      <c r="L46" s="2">
        <v>0</v>
      </c>
      <c r="M46" s="2"/>
    </row>
    <row r="47" spans="7:13" ht="12.75">
      <c r="G47" s="5" t="s">
        <v>35</v>
      </c>
      <c r="H47" s="2"/>
      <c r="I47" s="2"/>
      <c r="J47" s="2"/>
      <c r="K47" s="2"/>
      <c r="L47" s="2">
        <v>0</v>
      </c>
      <c r="M47" s="2"/>
    </row>
    <row r="48" spans="7:13" ht="12.75">
      <c r="G48" s="4" t="s">
        <v>28</v>
      </c>
      <c r="H48" s="4"/>
      <c r="I48" s="4"/>
      <c r="J48" s="4"/>
      <c r="K48" s="2"/>
      <c r="L48" s="2">
        <v>2500</v>
      </c>
      <c r="M48" s="2"/>
    </row>
    <row r="49" spans="7:13" ht="12.75">
      <c r="G49" s="15" t="s">
        <v>29</v>
      </c>
      <c r="H49" s="14"/>
      <c r="I49" s="14"/>
      <c r="J49" s="14"/>
      <c r="K49" s="2"/>
      <c r="L49" s="2">
        <v>2500</v>
      </c>
      <c r="M49" s="2"/>
    </row>
    <row r="50" spans="7:13" ht="12.75">
      <c r="G50" s="4" t="s">
        <v>17</v>
      </c>
      <c r="H50" s="4"/>
      <c r="I50" s="4"/>
      <c r="J50" s="4"/>
      <c r="K50" s="2"/>
      <c r="L50" s="2">
        <v>500</v>
      </c>
      <c r="M50" s="2"/>
    </row>
    <row r="51" spans="7:13" ht="12.75">
      <c r="G51" s="4" t="s">
        <v>43</v>
      </c>
      <c r="H51" s="4"/>
      <c r="I51" s="4"/>
      <c r="J51" s="4"/>
      <c r="K51" s="2"/>
      <c r="L51" s="2">
        <v>0</v>
      </c>
      <c r="M51" s="2"/>
    </row>
    <row r="52" spans="7:13" ht="12.75">
      <c r="G52" s="4" t="s">
        <v>44</v>
      </c>
      <c r="H52" s="4"/>
      <c r="I52" s="4"/>
      <c r="J52" s="4"/>
      <c r="K52" s="2"/>
      <c r="L52" s="2">
        <v>0</v>
      </c>
      <c r="M52" s="2"/>
    </row>
    <row r="53" spans="7:13" ht="12.75">
      <c r="G53" s="4" t="s">
        <v>18</v>
      </c>
      <c r="H53" s="4"/>
      <c r="I53" s="4"/>
      <c r="J53" s="4"/>
      <c r="K53" s="2"/>
      <c r="L53" s="2">
        <v>1000</v>
      </c>
      <c r="M53" s="2"/>
    </row>
    <row r="54" spans="7:13" ht="12.75">
      <c r="G54" s="4" t="s">
        <v>19</v>
      </c>
      <c r="H54" s="4"/>
      <c r="I54" s="4"/>
      <c r="J54" s="4"/>
      <c r="K54" s="2"/>
      <c r="L54" s="2">
        <v>10000</v>
      </c>
      <c r="M54" s="2"/>
    </row>
    <row r="55" spans="7:13" ht="15.75">
      <c r="G55" s="8" t="s">
        <v>30</v>
      </c>
      <c r="H55" s="4"/>
      <c r="I55" s="4"/>
      <c r="J55" s="4"/>
      <c r="K55" s="16"/>
      <c r="L55" s="16">
        <f>SUM(L33:L54)</f>
        <v>94250</v>
      </c>
      <c r="M55" s="16"/>
    </row>
    <row r="56" spans="7:13" ht="12.75">
      <c r="G56" s="4"/>
      <c r="H56" s="4"/>
      <c r="I56" s="4"/>
      <c r="J56" s="4"/>
      <c r="K56" s="2"/>
      <c r="L56" s="2"/>
      <c r="M56" s="2"/>
    </row>
    <row r="57" spans="7:13" ht="15.75">
      <c r="G57" s="8" t="s">
        <v>20</v>
      </c>
      <c r="H57" s="2"/>
      <c r="I57" s="2"/>
      <c r="J57" s="2"/>
      <c r="K57" s="2"/>
      <c r="L57" s="2"/>
      <c r="M57" s="2"/>
    </row>
    <row r="58" spans="7:13" ht="15.75">
      <c r="G58" s="8" t="s">
        <v>2</v>
      </c>
      <c r="H58" s="8"/>
      <c r="I58" s="8"/>
      <c r="J58" s="8"/>
      <c r="K58" s="21"/>
      <c r="L58" s="21">
        <f>L19</f>
        <v>-109000</v>
      </c>
      <c r="M58" s="16"/>
    </row>
    <row r="59" spans="7:13" ht="15.75">
      <c r="G59" s="8" t="s">
        <v>21</v>
      </c>
      <c r="H59" s="8"/>
      <c r="I59" s="8"/>
      <c r="J59" s="8"/>
      <c r="K59" s="21"/>
      <c r="L59" s="21">
        <f>L30+L33+L55</f>
        <v>103250</v>
      </c>
      <c r="M59" s="16"/>
    </row>
    <row r="60" spans="7:13" ht="15.75">
      <c r="G60" s="8" t="s">
        <v>22</v>
      </c>
      <c r="H60" s="8"/>
      <c r="I60" s="8"/>
      <c r="J60" s="8"/>
      <c r="K60" s="21"/>
      <c r="L60" s="21">
        <f>L58+L59</f>
        <v>-5750</v>
      </c>
      <c r="M60" s="16"/>
    </row>
    <row r="61" spans="7:10" ht="15">
      <c r="G61" s="18"/>
      <c r="H61" s="18"/>
      <c r="I61" s="18"/>
      <c r="J61" s="18"/>
    </row>
    <row r="62" ht="12.75">
      <c r="G62" t="s">
        <v>54</v>
      </c>
    </row>
    <row r="63" ht="12.75">
      <c r="G63" t="s">
        <v>52</v>
      </c>
    </row>
    <row r="64" spans="7:12" ht="18">
      <c r="G64" s="22" t="s">
        <v>22</v>
      </c>
      <c r="L64" s="17">
        <f>L60</f>
        <v>-5750</v>
      </c>
    </row>
  </sheetData>
  <sheetProtection/>
  <mergeCells count="1">
    <mergeCell ref="G2:J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Troms Kraftlag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bruker</cp:lastModifiedBy>
  <cp:lastPrinted>2013-02-18T19:27:52Z</cp:lastPrinted>
  <dcterms:created xsi:type="dcterms:W3CDTF">2005-02-26T13:54:17Z</dcterms:created>
  <dcterms:modified xsi:type="dcterms:W3CDTF">2018-01-09T08:26:46Z</dcterms:modified>
  <cp:category/>
  <cp:version/>
  <cp:contentType/>
  <cp:contentStatus/>
</cp:coreProperties>
</file>