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C:\Users\Tidtaker\Desktop\"/>
    </mc:Choice>
  </mc:AlternateContent>
  <bookViews>
    <workbookView xWindow="0" yWindow="0" windowWidth="28800" windowHeight="12330" tabRatio="792" activeTab="4"/>
  </bookViews>
  <sheets>
    <sheet name="G 8-10 år" sheetId="1" r:id="rId1"/>
    <sheet name="J 8-10 år mix" sheetId="8" r:id="rId2"/>
    <sheet name="J 8-10 år" sheetId="2" r:id="rId3"/>
    <sheet name="G 11-12 år" sheetId="3" r:id="rId4"/>
    <sheet name="G 11-12 år mix" sheetId="7" r:id="rId5"/>
    <sheet name="J 11-12 år" sheetId="4" r:id="rId6"/>
    <sheet name="G 13-16 år" sheetId="5" r:id="rId7"/>
    <sheet name="J 13-16 år" sheetId="6" r:id="rId8"/>
    <sheet name="J 13-16 år mix" sheetId="9" r:id="rId9"/>
  </sheets>
  <definedNames>
    <definedName name="_xlnm.Print_Titles" localSheetId="3">'G 11-12 år'!$1:$6</definedName>
    <definedName name="_xlnm.Print_Titles" localSheetId="4">'G 11-12 år mix'!$1:$6</definedName>
    <definedName name="_xlnm.Print_Titles" localSheetId="6">'G 13-16 år'!$1:$6</definedName>
    <definedName name="_xlnm.Print_Titles" localSheetId="0">'G 8-10 år'!$1:$6</definedName>
    <definedName name="_xlnm.Print_Titles" localSheetId="5">'J 11-12 år'!$1:$6</definedName>
    <definedName name="_xlnm.Print_Titles" localSheetId="7">'J 13-16 år'!$1:$6</definedName>
    <definedName name="_xlnm.Print_Titles" localSheetId="2">'J 8-10 år'!$1:$6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8" i="9"/>
  <c r="H8" i="9"/>
  <c r="G8" i="9"/>
  <c r="F8" i="9"/>
  <c r="E8" i="9"/>
  <c r="H10" i="8"/>
  <c r="G10" i="8"/>
  <c r="F10" i="8"/>
  <c r="E10" i="8"/>
  <c r="D10" i="8"/>
  <c r="H8" i="8"/>
  <c r="G8" i="8"/>
  <c r="F8" i="8"/>
  <c r="E8" i="8"/>
  <c r="D8" i="8"/>
  <c r="I8" i="7"/>
  <c r="H8" i="7"/>
  <c r="G8" i="7"/>
  <c r="F8" i="7"/>
  <c r="E8" i="7"/>
  <c r="I8" i="6" l="1"/>
  <c r="H8" i="6"/>
  <c r="G8" i="6"/>
  <c r="F8" i="6"/>
  <c r="E8" i="6"/>
  <c r="I10" i="5"/>
  <c r="H10" i="5"/>
  <c r="G10" i="5"/>
  <c r="F10" i="5"/>
  <c r="E10" i="5"/>
  <c r="I12" i="5"/>
  <c r="H12" i="5"/>
  <c r="G12" i="5"/>
  <c r="F12" i="5"/>
  <c r="E12" i="5"/>
  <c r="I16" i="5"/>
  <c r="H16" i="5"/>
  <c r="G16" i="5"/>
  <c r="F16" i="5"/>
  <c r="E16" i="5"/>
  <c r="I8" i="5"/>
  <c r="H8" i="5"/>
  <c r="G8" i="5"/>
  <c r="F8" i="5"/>
  <c r="E8" i="5"/>
  <c r="I14" i="5"/>
  <c r="H14" i="5"/>
  <c r="G14" i="5"/>
  <c r="F14" i="5"/>
  <c r="E14" i="5"/>
  <c r="I12" i="4"/>
  <c r="H12" i="4"/>
  <c r="G12" i="4"/>
  <c r="F12" i="4"/>
  <c r="E12" i="4"/>
  <c r="I8" i="4"/>
  <c r="H8" i="4"/>
  <c r="G8" i="4"/>
  <c r="F8" i="4"/>
  <c r="E8" i="4"/>
  <c r="I10" i="4"/>
  <c r="H10" i="4"/>
  <c r="G10" i="4"/>
  <c r="F10" i="4"/>
  <c r="E10" i="4"/>
  <c r="I10" i="3"/>
  <c r="H10" i="3"/>
  <c r="G10" i="3"/>
  <c r="F10" i="3"/>
  <c r="E10" i="3"/>
  <c r="I12" i="3"/>
  <c r="H12" i="3"/>
  <c r="G12" i="3"/>
  <c r="F12" i="3"/>
  <c r="E12" i="3"/>
  <c r="I8" i="3"/>
  <c r="H8" i="3"/>
  <c r="G8" i="3"/>
  <c r="F8" i="3"/>
  <c r="E8" i="3"/>
  <c r="H8" i="2"/>
  <c r="G8" i="2"/>
  <c r="F8" i="2"/>
  <c r="E8" i="2"/>
  <c r="D8" i="2"/>
  <c r="H16" i="1"/>
  <c r="G16" i="1"/>
  <c r="F16" i="1"/>
  <c r="E16" i="1"/>
  <c r="D16" i="1"/>
  <c r="H14" i="1"/>
  <c r="G14" i="1"/>
  <c r="F14" i="1"/>
  <c r="E14" i="1"/>
  <c r="D14" i="1"/>
  <c r="H12" i="1"/>
  <c r="G12" i="1"/>
  <c r="F12" i="1"/>
  <c r="E12" i="1"/>
  <c r="D12" i="1"/>
  <c r="D10" i="1"/>
  <c r="E10" i="1"/>
  <c r="F10" i="1"/>
  <c r="G10" i="1"/>
  <c r="H10" i="1"/>
  <c r="H8" i="1"/>
  <c r="D8" i="1"/>
  <c r="F8" i="1"/>
  <c r="G8" i="1"/>
  <c r="E8" i="1"/>
</calcChain>
</file>

<file path=xl/sharedStrings.xml><?xml version="1.0" encoding="utf-8"?>
<sst xmlns="http://schemas.openxmlformats.org/spreadsheetml/2006/main" count="174" uniqueCount="78">
  <si>
    <t>G 8-10 år</t>
  </si>
  <si>
    <t>Klubb</t>
  </si>
  <si>
    <t>Navn</t>
  </si>
  <si>
    <t>Startnr</t>
  </si>
  <si>
    <t>Etappe 1</t>
  </si>
  <si>
    <t>Etappe 2</t>
  </si>
  <si>
    <t>Etappe 3</t>
  </si>
  <si>
    <t>Etappe 4</t>
  </si>
  <si>
    <t>Sluttid</t>
  </si>
  <si>
    <t>J 8-10 år</t>
  </si>
  <si>
    <t>Plass</t>
  </si>
  <si>
    <t xml:space="preserve">Starttid </t>
  </si>
  <si>
    <t>G 11-12 år</t>
  </si>
  <si>
    <t>J 11-12 år</t>
  </si>
  <si>
    <t>G 13-16 år</t>
  </si>
  <si>
    <t>J 13-16 år</t>
  </si>
  <si>
    <t>Nordreisa IL</t>
  </si>
  <si>
    <t>Halvar Hermansen</t>
  </si>
  <si>
    <t>Brage Berglund</t>
  </si>
  <si>
    <t>Resultatliste sprintstafett Sonemesterskap 2018                                                                                                                                                                                        Saga skistadion 17.02.2018</t>
  </si>
  <si>
    <t>Theo Isaksen</t>
  </si>
  <si>
    <t>Sigve Benonisen</t>
  </si>
  <si>
    <t>Noa Gulbrandsen</t>
  </si>
  <si>
    <t>Bendik Karlsen</t>
  </si>
  <si>
    <t>Margot M B Hansen</t>
  </si>
  <si>
    <t>Signe Richardsen</t>
  </si>
  <si>
    <t>Hildegunn Elveskog</t>
  </si>
  <si>
    <t>Rotsundelv IL/Manndalen UIL</t>
  </si>
  <si>
    <t>Marit Susanne Kalseth</t>
  </si>
  <si>
    <t>Bianca Eriksen</t>
  </si>
  <si>
    <t>Georg Olaussen</t>
  </si>
  <si>
    <t>Ulrik Sveen</t>
  </si>
  <si>
    <t>Emilian Salo-Larsen</t>
  </si>
  <si>
    <t>Olav Andre Jenssen</t>
  </si>
  <si>
    <t>Max Emilian Johansen</t>
  </si>
  <si>
    <t>Milja Solberg</t>
  </si>
  <si>
    <t>Manndalen  UIL</t>
  </si>
  <si>
    <t>Nordreisa IL 2</t>
  </si>
  <si>
    <t>Nordreisa IL 1</t>
  </si>
  <si>
    <t>Nordreisa IL 3</t>
  </si>
  <si>
    <t>Nils  Even Nilsen</t>
  </si>
  <si>
    <t>Nordreisa IL 4</t>
  </si>
  <si>
    <t>Lennart Karlsen</t>
  </si>
  <si>
    <t>Therese Farstad</t>
  </si>
  <si>
    <t>Amine Rydningen</t>
  </si>
  <si>
    <t>Burfjord IL/Nordreisa IL</t>
  </si>
  <si>
    <t>Isak Andersen</t>
  </si>
  <si>
    <t>Manndalen UIL</t>
  </si>
  <si>
    <t>Hanna Mathea Hansen</t>
  </si>
  <si>
    <t>Sandra Isaksen Lyngstad</t>
  </si>
  <si>
    <t>Anna Olausen</t>
  </si>
  <si>
    <t>Frida Høgbakk</t>
  </si>
  <si>
    <t>Erle Marie Hanssen</t>
  </si>
  <si>
    <t>Aslaug Henriksen</t>
  </si>
  <si>
    <t>Lyngen/Karnes IL/Manndalen UIL</t>
  </si>
  <si>
    <t>Marius Oppervoll  Isaksen</t>
  </si>
  <si>
    <t>Kolin Kåresønn Johannessen</t>
  </si>
  <si>
    <t>Johan Olai Nørgård</t>
  </si>
  <si>
    <t>Aksel Vang</t>
  </si>
  <si>
    <t>Karoline Wara</t>
  </si>
  <si>
    <t>Runa Bakke</t>
  </si>
  <si>
    <t>Tilde Hansen Tourema</t>
  </si>
  <si>
    <t>Marte Stabell Roarsen</t>
  </si>
  <si>
    <t>Manndalen UIL/Nordreisa IL</t>
  </si>
  <si>
    <t>Nordreisa IL 5</t>
  </si>
  <si>
    <t>Adrian Rydningen</t>
  </si>
  <si>
    <t>Henrik Jaatun</t>
  </si>
  <si>
    <t>Nils-Håkon Nørgård</t>
  </si>
  <si>
    <t>Magnus Indrebø</t>
  </si>
  <si>
    <t>Niklas Ånesen</t>
  </si>
  <si>
    <t>Samuel Andersen</t>
  </si>
  <si>
    <t>Elias Høgbakk</t>
  </si>
  <si>
    <t>Brynjar Berglund</t>
  </si>
  <si>
    <t>Henry Skjønsfjell</t>
  </si>
  <si>
    <t>Hermod Bangstad</t>
  </si>
  <si>
    <t>G 11-12år mix</t>
  </si>
  <si>
    <t>J8-10 år mix</t>
  </si>
  <si>
    <t>J 13-16 år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</si>
</sst>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Border="1" applyAlignment="1">
      <alignment wrapText="1"/>
    </xf>
    <xf numFmtId="0" fontId="0" fillId="0" borderId="0" xfId="0" applyBorder="1"/>
    <xf numFmtId="0" fontId="1" fillId="0" borderId="2" xfId="0" applyFont="1" applyBorder="1"/>
    <xf numFmtId="0" fontId="0" fillId="0" borderId="2" xfId="0" applyBorder="1"/>
    <xf numFmtId="0" fontId="1" fillId="0" borderId="0" xfId="0" applyFont="1" applyBorder="1"/>
    <xf numFmtId="0" fontId="0" fillId="0" borderId="4" xfId="0" applyBorder="1"/>
    <xf numFmtId="0" fontId="1" fillId="0" borderId="0" xfId="0" applyFont="1"/>
    <xf numFmtId="20" fontId="0" fillId="0" borderId="2" xfId="0" applyNumberFormat="1" applyBorder="1"/>
    <xf numFmtId="0" fontId="1" fillId="0" borderId="9" xfId="0" applyFont="1" applyBorder="1"/>
    <xf numFmtId="0" fontId="0" fillId="0" borderId="9" xfId="0" applyBorder="1"/>
    <xf numFmtId="20" fontId="0" fillId="0" borderId="9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5" fontId="0" fillId="0" borderId="5" xfId="0" applyNumberFormat="1" applyBorder="1"/>
    <xf numFmtId="45" fontId="0" fillId="0" borderId="6" xfId="0" applyNumberFormat="1" applyBorder="1"/>
    <xf numFmtId="45" fontId="0" fillId="0" borderId="4" xfId="0" applyNumberFormat="1" applyBorder="1"/>
    <xf numFmtId="45" fontId="0" fillId="0" borderId="7" xfId="0" applyNumberFormat="1" applyBorder="1"/>
    <xf numFmtId="45" fontId="0" fillId="0" borderId="0" xfId="0" applyNumberFormat="1" applyBorder="1"/>
    <xf numFmtId="45" fontId="0" fillId="0" borderId="0" xfId="0" applyNumberFormat="1"/>
    <xf numFmtId="45" fontId="0" fillId="0" borderId="11" xfId="0" applyNumberFormat="1" applyBorder="1"/>
    <xf numFmtId="45" fontId="0" fillId="0" borderId="10" xfId="0" applyNumberFormat="1" applyBorder="1"/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4" workbookViewId="0">
      <selection activeCell="A19" sqref="A19"/>
    </sheetView>
  </sheetViews>
  <sheetFormatPr baseColWidth="10" defaultRowHeight="15" x14ac:dyDescent="0.25"/>
  <cols>
    <col min="1" max="2" width="20.7109375" customWidth="1"/>
    <col min="3" max="3" width="7.7109375" customWidth="1"/>
    <col min="4" max="7" width="9.7109375" customWidth="1"/>
    <col min="8" max="8" width="11.7109375" customWidth="1"/>
  </cols>
  <sheetData>
    <row r="1" spans="1:10" ht="15" customHeight="1" x14ac:dyDescent="0.35">
      <c r="A1" s="28" t="s">
        <v>19</v>
      </c>
      <c r="B1" s="28"/>
      <c r="C1" s="28"/>
      <c r="D1" s="28"/>
      <c r="E1" s="28"/>
      <c r="F1" s="28"/>
      <c r="G1" s="28"/>
      <c r="H1" s="28"/>
      <c r="I1" s="1"/>
      <c r="J1" s="2"/>
    </row>
    <row r="2" spans="1:10" ht="15.75" customHeight="1" x14ac:dyDescent="0.35">
      <c r="A2" s="29"/>
      <c r="B2" s="29"/>
      <c r="C2" s="29"/>
      <c r="D2" s="29"/>
      <c r="E2" s="29"/>
      <c r="F2" s="29"/>
      <c r="G2" s="29"/>
      <c r="H2" s="29"/>
      <c r="I2" s="1"/>
      <c r="J2" s="2"/>
    </row>
    <row r="3" spans="1:10" ht="12.75" customHeight="1" x14ac:dyDescent="0.35">
      <c r="A3" s="30"/>
      <c r="B3" s="30"/>
      <c r="C3" s="30"/>
      <c r="D3" s="30"/>
      <c r="E3" s="30"/>
      <c r="F3" s="30"/>
      <c r="G3" s="30"/>
      <c r="H3" s="30"/>
      <c r="I3" s="1"/>
      <c r="J3" s="2"/>
    </row>
    <row r="4" spans="1:10" ht="24" customHeight="1" x14ac:dyDescent="0.25">
      <c r="A4" s="9" t="s">
        <v>0</v>
      </c>
      <c r="B4" s="10" t="s">
        <v>11</v>
      </c>
      <c r="C4" s="11">
        <v>0.5625</v>
      </c>
      <c r="D4" s="4"/>
      <c r="E4" s="4"/>
      <c r="F4" s="4"/>
      <c r="G4" s="4"/>
      <c r="H4" s="4"/>
      <c r="I4" s="2"/>
      <c r="J4" s="2"/>
    </row>
    <row r="5" spans="1:10" ht="8.25" customHeight="1" x14ac:dyDescent="0.25">
      <c r="A5" s="5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2"/>
      <c r="J6" s="2"/>
    </row>
    <row r="7" spans="1:10" ht="21.95" customHeight="1" x14ac:dyDescent="0.25">
      <c r="A7" s="24" t="s">
        <v>38</v>
      </c>
      <c r="B7" s="6" t="s">
        <v>30</v>
      </c>
      <c r="C7" s="26">
        <v>3</v>
      </c>
      <c r="D7" s="22">
        <v>1.4467592592592594E-3</v>
      </c>
      <c r="E7" s="22">
        <v>3.2291666666666666E-3</v>
      </c>
      <c r="F7" s="22">
        <v>4.8379629629629632E-3</v>
      </c>
      <c r="G7" s="23">
        <v>6.7245370370370367E-3</v>
      </c>
      <c r="H7" s="17"/>
      <c r="I7" s="2"/>
      <c r="J7" s="2"/>
    </row>
    <row r="8" spans="1:10" ht="21.95" customHeight="1" x14ac:dyDescent="0.25">
      <c r="A8" s="25"/>
      <c r="B8" s="6" t="s">
        <v>31</v>
      </c>
      <c r="C8" s="27"/>
      <c r="D8" s="18">
        <f>D7-0</f>
        <v>1.4467592592592594E-3</v>
      </c>
      <c r="E8" s="18">
        <f>E7-D7</f>
        <v>1.7824074074074072E-3</v>
      </c>
      <c r="F8" s="18">
        <f t="shared" ref="F8:G8" si="0">F7-E7</f>
        <v>1.6087962962962965E-3</v>
      </c>
      <c r="G8" s="18">
        <f t="shared" si="0"/>
        <v>1.8865740740740735E-3</v>
      </c>
      <c r="H8" s="19">
        <f>G7</f>
        <v>6.7245370370370367E-3</v>
      </c>
      <c r="I8" s="2"/>
      <c r="J8" s="20"/>
    </row>
    <row r="9" spans="1:10" ht="21.95" customHeight="1" x14ac:dyDescent="0.25">
      <c r="A9" s="24" t="s">
        <v>37</v>
      </c>
      <c r="B9" s="6" t="s">
        <v>32</v>
      </c>
      <c r="C9" s="26">
        <v>4</v>
      </c>
      <c r="D9" s="16">
        <v>1.4699074074074074E-3</v>
      </c>
      <c r="E9" s="16">
        <v>3.9583333333333337E-3</v>
      </c>
      <c r="F9" s="16">
        <v>5.4861111111111117E-3</v>
      </c>
      <c r="G9" s="16">
        <v>8.2060185185185187E-3</v>
      </c>
      <c r="H9" s="17"/>
      <c r="J9" s="21"/>
    </row>
    <row r="10" spans="1:10" ht="21.95" customHeight="1" x14ac:dyDescent="0.25">
      <c r="A10" s="25"/>
      <c r="B10" s="6" t="s">
        <v>33</v>
      </c>
      <c r="C10" s="27"/>
      <c r="D10" s="18">
        <f>D9-0</f>
        <v>1.4699074074074074E-3</v>
      </c>
      <c r="E10" s="18">
        <f>E9-D9</f>
        <v>2.488425925925926E-3</v>
      </c>
      <c r="F10" s="18">
        <f t="shared" ref="F10" si="1">F9-E9</f>
        <v>1.5277777777777781E-3</v>
      </c>
      <c r="G10" s="18">
        <f t="shared" ref="G10" si="2">G9-F9</f>
        <v>2.719907407407407E-3</v>
      </c>
      <c r="H10" s="19">
        <f>G9</f>
        <v>8.2060185185185187E-3</v>
      </c>
    </row>
    <row r="11" spans="1:10" ht="21.95" customHeight="1" x14ac:dyDescent="0.25">
      <c r="A11" s="24" t="s">
        <v>36</v>
      </c>
      <c r="B11" s="6" t="s">
        <v>34</v>
      </c>
      <c r="C11" s="26">
        <v>5</v>
      </c>
      <c r="D11" s="22">
        <v>1.7824074074074072E-3</v>
      </c>
      <c r="E11" s="22">
        <v>4.340277777777778E-3</v>
      </c>
      <c r="F11" s="22">
        <v>6.2731481481481484E-3</v>
      </c>
      <c r="G11" s="23">
        <v>9.0046296296296298E-3</v>
      </c>
      <c r="H11" s="17"/>
    </row>
    <row r="12" spans="1:10" ht="21.95" customHeight="1" x14ac:dyDescent="0.25">
      <c r="A12" s="25"/>
      <c r="B12" s="6" t="s">
        <v>35</v>
      </c>
      <c r="C12" s="27"/>
      <c r="D12" s="18">
        <f>D11-0</f>
        <v>1.7824074074074072E-3</v>
      </c>
      <c r="E12" s="18">
        <f>E11-D11</f>
        <v>2.5578703703703709E-3</v>
      </c>
      <c r="F12" s="18">
        <f t="shared" ref="F12" si="3">F11-E11</f>
        <v>1.9328703703703704E-3</v>
      </c>
      <c r="G12" s="18">
        <f t="shared" ref="G12" si="4">G11-F11</f>
        <v>2.7314814814814814E-3</v>
      </c>
      <c r="H12" s="19">
        <f>G11</f>
        <v>9.0046296296296298E-3</v>
      </c>
    </row>
    <row r="13" spans="1:10" ht="21.95" customHeight="1" x14ac:dyDescent="0.25">
      <c r="A13" s="24" t="s">
        <v>39</v>
      </c>
      <c r="B13" s="6" t="s">
        <v>18</v>
      </c>
      <c r="C13" s="26">
        <v>6</v>
      </c>
      <c r="D13" s="22">
        <v>1.2847222222222223E-3</v>
      </c>
      <c r="E13" s="22">
        <v>3.0208333333333333E-3</v>
      </c>
      <c r="F13" s="22">
        <v>4.409722222222222E-3</v>
      </c>
      <c r="G13" s="23">
        <v>6.2615740740740748E-3</v>
      </c>
      <c r="H13" s="17"/>
    </row>
    <row r="14" spans="1:10" ht="21.95" customHeight="1" x14ac:dyDescent="0.25">
      <c r="A14" s="25"/>
      <c r="B14" s="6" t="s">
        <v>40</v>
      </c>
      <c r="C14" s="27"/>
      <c r="D14" s="18">
        <f>D13-0</f>
        <v>1.2847222222222223E-3</v>
      </c>
      <c r="E14" s="18">
        <f>E13-D13</f>
        <v>1.736111111111111E-3</v>
      </c>
      <c r="F14" s="18">
        <f t="shared" ref="F14" si="5">F13-E13</f>
        <v>1.3888888888888887E-3</v>
      </c>
      <c r="G14" s="18">
        <f t="shared" ref="G14" si="6">G13-F13</f>
        <v>1.8518518518518528E-3</v>
      </c>
      <c r="H14" s="19">
        <f>G13</f>
        <v>6.2615740740740748E-3</v>
      </c>
    </row>
    <row r="15" spans="1:10" ht="21.95" customHeight="1" x14ac:dyDescent="0.25">
      <c r="A15" s="24" t="s">
        <v>41</v>
      </c>
      <c r="B15" s="6" t="s">
        <v>17</v>
      </c>
      <c r="C15" s="26">
        <v>7</v>
      </c>
      <c r="D15" s="22">
        <v>1.2962962962962963E-3</v>
      </c>
      <c r="E15" s="22">
        <v>2.8472222222222219E-3</v>
      </c>
      <c r="F15" s="22">
        <v>4.2824074074074075E-3</v>
      </c>
      <c r="G15" s="23">
        <v>5.9027777777777776E-3</v>
      </c>
      <c r="H15" s="17"/>
    </row>
    <row r="16" spans="1:10" ht="21.95" customHeight="1" x14ac:dyDescent="0.25">
      <c r="A16" s="25"/>
      <c r="B16" s="6" t="s">
        <v>42</v>
      </c>
      <c r="C16" s="27"/>
      <c r="D16" s="18">
        <f>D15-0</f>
        <v>1.2962962962962963E-3</v>
      </c>
      <c r="E16" s="18">
        <f>E15-D15</f>
        <v>1.5509259259259256E-3</v>
      </c>
      <c r="F16" s="18">
        <f t="shared" ref="F16" si="7">F15-E15</f>
        <v>1.4351851851851856E-3</v>
      </c>
      <c r="G16" s="18">
        <f t="shared" ref="G16" si="8">G15-F15</f>
        <v>1.6203703703703701E-3</v>
      </c>
      <c r="H16" s="19">
        <f>G15</f>
        <v>5.9027777777777776E-3</v>
      </c>
    </row>
    <row r="17" spans="1:8" ht="21.95" customHeight="1" x14ac:dyDescent="0.25">
      <c r="A17" s="24" t="s">
        <v>64</v>
      </c>
      <c r="B17" s="6" t="s">
        <v>46</v>
      </c>
      <c r="C17" s="26">
        <v>1</v>
      </c>
      <c r="D17" s="22">
        <v>2.1064814814814813E-3</v>
      </c>
      <c r="E17" s="22">
        <v>4.6412037037037038E-3</v>
      </c>
      <c r="F17" s="22">
        <v>7.037037037037037E-3</v>
      </c>
      <c r="G17" s="23">
        <v>9.780092592592592E-3</v>
      </c>
      <c r="H17" s="17"/>
    </row>
    <row r="18" spans="1:8" ht="21.95" customHeight="1" x14ac:dyDescent="0.25">
      <c r="A18" s="25"/>
      <c r="B18" s="6" t="s">
        <v>24</v>
      </c>
      <c r="C18" s="27"/>
      <c r="D18" s="18">
        <f>D17-0</f>
        <v>2.1064814814814813E-3</v>
      </c>
      <c r="E18" s="18">
        <f>E17-D17</f>
        <v>2.5347222222222225E-3</v>
      </c>
      <c r="F18" s="18">
        <f>F17-E17</f>
        <v>2.3958333333333331E-3</v>
      </c>
      <c r="G18" s="18">
        <f>G17-F17</f>
        <v>2.743055555555555E-3</v>
      </c>
      <c r="H18" s="19">
        <f>G17</f>
        <v>9.780092592592592E-3</v>
      </c>
    </row>
  </sheetData>
  <mergeCells count="13">
    <mergeCell ref="A17:A18"/>
    <mergeCell ref="A1:H3"/>
    <mergeCell ref="A7:A8"/>
    <mergeCell ref="A9:A10"/>
    <mergeCell ref="A11:A12"/>
    <mergeCell ref="A13:A14"/>
    <mergeCell ref="A15:A16"/>
    <mergeCell ref="C7:C8"/>
    <mergeCell ref="C9:C10"/>
    <mergeCell ref="C11:C12"/>
    <mergeCell ref="C13:C14"/>
    <mergeCell ref="C15:C16"/>
    <mergeCell ref="C17:C18"/>
  </mergeCells>
  <pageMargins left="3.937007874015748E-2" right="3.937007874015748E-2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workbookViewId="0">
      <selection activeCell="B13" sqref="B13"/>
    </sheetView>
  </sheetViews>
  <sheetFormatPr baseColWidth="10" defaultRowHeight="15" x14ac:dyDescent="0.25"/>
  <cols>
    <col min="1" max="2" width="20.7109375" customWidth="1"/>
    <col min="3" max="3" width="7.7109375" customWidth="1"/>
    <col min="4" max="7" width="9.7109375" customWidth="1"/>
    <col min="8" max="8" width="11.7109375" customWidth="1"/>
  </cols>
  <sheetData>
    <row r="1" spans="1:10" ht="15" customHeight="1" x14ac:dyDescent="0.35">
      <c r="A1" s="28" t="s">
        <v>19</v>
      </c>
      <c r="B1" s="28"/>
      <c r="C1" s="28"/>
      <c r="D1" s="28"/>
      <c r="E1" s="28"/>
      <c r="F1" s="28"/>
      <c r="G1" s="28"/>
      <c r="H1" s="28"/>
      <c r="I1" s="1"/>
      <c r="J1" s="2"/>
    </row>
    <row r="2" spans="1:10" ht="15.75" customHeight="1" x14ac:dyDescent="0.35">
      <c r="A2" s="29"/>
      <c r="B2" s="29"/>
      <c r="C2" s="29"/>
      <c r="D2" s="29"/>
      <c r="E2" s="29"/>
      <c r="F2" s="29"/>
      <c r="G2" s="29"/>
      <c r="H2" s="29"/>
      <c r="I2" s="1"/>
      <c r="J2" s="2"/>
    </row>
    <row r="3" spans="1:10" ht="12.75" customHeight="1" x14ac:dyDescent="0.35">
      <c r="A3" s="30"/>
      <c r="B3" s="30"/>
      <c r="C3" s="30"/>
      <c r="D3" s="30"/>
      <c r="E3" s="30"/>
      <c r="F3" s="30"/>
      <c r="G3" s="30"/>
      <c r="H3" s="30"/>
      <c r="I3" s="1"/>
      <c r="J3" s="2"/>
    </row>
    <row r="4" spans="1:10" ht="24" customHeight="1" x14ac:dyDescent="0.25">
      <c r="A4" s="9" t="s">
        <v>76</v>
      </c>
      <c r="B4" s="10" t="s">
        <v>11</v>
      </c>
      <c r="C4" s="11">
        <v>0.5625</v>
      </c>
      <c r="D4" s="4"/>
      <c r="E4" s="4"/>
      <c r="F4" s="4"/>
      <c r="G4" s="4"/>
      <c r="H4" s="4"/>
      <c r="I4" s="2"/>
      <c r="J4" s="2"/>
    </row>
    <row r="5" spans="1:10" ht="8.25" customHeight="1" x14ac:dyDescent="0.25">
      <c r="A5" s="5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2"/>
      <c r="J6" s="2"/>
    </row>
    <row r="7" spans="1:10" ht="21.95" customHeight="1" x14ac:dyDescent="0.25">
      <c r="A7" s="24" t="s">
        <v>45</v>
      </c>
      <c r="B7" s="6" t="s">
        <v>43</v>
      </c>
      <c r="C7" s="26">
        <v>8</v>
      </c>
      <c r="D7" s="22">
        <v>1.8634259259259261E-3</v>
      </c>
      <c r="E7" s="22">
        <v>3.2407407407407406E-3</v>
      </c>
      <c r="F7" s="22">
        <v>5.162037037037037E-3</v>
      </c>
      <c r="G7" s="23">
        <v>6.6435185185185182E-3</v>
      </c>
      <c r="H7" s="17"/>
      <c r="I7" s="2"/>
      <c r="J7" s="2"/>
    </row>
    <row r="8" spans="1:10" ht="21.95" customHeight="1" x14ac:dyDescent="0.25">
      <c r="A8" s="25"/>
      <c r="B8" s="6" t="s">
        <v>44</v>
      </c>
      <c r="C8" s="27"/>
      <c r="D8" s="18">
        <f>D7-0</f>
        <v>1.8634259259259261E-3</v>
      </c>
      <c r="E8" s="18">
        <f>E7-D7</f>
        <v>1.3773148148148145E-3</v>
      </c>
      <c r="F8" s="18">
        <f>F7-E7</f>
        <v>1.9212962962962964E-3</v>
      </c>
      <c r="G8" s="18">
        <f>G7-F7</f>
        <v>1.4814814814814812E-3</v>
      </c>
      <c r="H8" s="19">
        <f>G7</f>
        <v>6.6435185185185182E-3</v>
      </c>
      <c r="I8" s="2"/>
      <c r="J8" s="20"/>
    </row>
    <row r="9" spans="1:10" ht="21.95" customHeight="1" x14ac:dyDescent="0.25">
      <c r="A9" s="24" t="s">
        <v>27</v>
      </c>
      <c r="B9" s="6" t="s">
        <v>28</v>
      </c>
      <c r="C9" s="26">
        <v>9</v>
      </c>
      <c r="D9" s="22">
        <v>1.3773148148148147E-3</v>
      </c>
      <c r="E9" s="22">
        <v>2.9513888888888888E-3</v>
      </c>
      <c r="F9" s="22">
        <v>4.5023148148148149E-3</v>
      </c>
      <c r="G9" s="23">
        <v>6.1921296296296299E-3</v>
      </c>
      <c r="H9" s="17"/>
      <c r="J9" s="21"/>
    </row>
    <row r="10" spans="1:10" ht="21.95" customHeight="1" x14ac:dyDescent="0.25">
      <c r="A10" s="25"/>
      <c r="B10" s="6" t="s">
        <v>29</v>
      </c>
      <c r="C10" s="27"/>
      <c r="D10" s="18">
        <f>D9-0</f>
        <v>1.3773148148148147E-3</v>
      </c>
      <c r="E10" s="18">
        <f>E9-D9</f>
        <v>1.5740740740740741E-3</v>
      </c>
      <c r="F10" s="18">
        <f>F9-E9</f>
        <v>1.5509259259259261E-3</v>
      </c>
      <c r="G10" s="18">
        <f>G9-F9</f>
        <v>1.689814814814815E-3</v>
      </c>
      <c r="H10" s="19">
        <f>G9</f>
        <v>6.1921296296296299E-3</v>
      </c>
    </row>
  </sheetData>
  <mergeCells count="5">
    <mergeCell ref="A1:H3"/>
    <mergeCell ref="A7:A8"/>
    <mergeCell ref="C7:C8"/>
    <mergeCell ref="A9:A10"/>
    <mergeCell ref="C9:C10"/>
  </mergeCells>
  <pageMargins left="3.937007874015748E-2" right="3.937007874015748E-2" top="0.15748031496062992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C12" sqref="C12"/>
    </sheetView>
  </sheetViews>
  <sheetFormatPr baseColWidth="10" defaultRowHeight="15" x14ac:dyDescent="0.25"/>
  <cols>
    <col min="1" max="2" width="20.7109375" customWidth="1"/>
    <col min="3" max="3" width="7.7109375" customWidth="1"/>
    <col min="4" max="7" width="9.7109375" customWidth="1"/>
    <col min="8" max="8" width="11.7109375" customWidth="1"/>
  </cols>
  <sheetData>
    <row r="1" spans="1:10" ht="15" customHeight="1" x14ac:dyDescent="0.35">
      <c r="A1" s="28" t="s">
        <v>19</v>
      </c>
      <c r="B1" s="28"/>
      <c r="C1" s="28"/>
      <c r="D1" s="28"/>
      <c r="E1" s="28"/>
      <c r="F1" s="28"/>
      <c r="G1" s="28"/>
      <c r="H1" s="28"/>
      <c r="I1" s="1"/>
      <c r="J1" s="2"/>
    </row>
    <row r="2" spans="1:10" ht="15.75" customHeight="1" x14ac:dyDescent="0.35">
      <c r="A2" s="29"/>
      <c r="B2" s="29"/>
      <c r="C2" s="29"/>
      <c r="D2" s="29"/>
      <c r="E2" s="29"/>
      <c r="F2" s="29"/>
      <c r="G2" s="29"/>
      <c r="H2" s="29"/>
      <c r="I2" s="1"/>
      <c r="J2" s="2"/>
    </row>
    <row r="3" spans="1:10" ht="12.75" customHeight="1" x14ac:dyDescent="0.35">
      <c r="A3" s="30"/>
      <c r="B3" s="30"/>
      <c r="C3" s="30"/>
      <c r="D3" s="30"/>
      <c r="E3" s="30"/>
      <c r="F3" s="30"/>
      <c r="G3" s="30"/>
      <c r="H3" s="30"/>
      <c r="I3" s="1"/>
      <c r="J3" s="2"/>
    </row>
    <row r="4" spans="1:10" ht="24" customHeight="1" x14ac:dyDescent="0.25">
      <c r="A4" s="9" t="s">
        <v>9</v>
      </c>
      <c r="B4" s="10" t="s">
        <v>11</v>
      </c>
      <c r="C4" s="11">
        <v>0.5625</v>
      </c>
      <c r="D4" s="4"/>
      <c r="E4" s="4"/>
      <c r="F4" s="4"/>
      <c r="G4" s="4"/>
      <c r="H4" s="4"/>
      <c r="I4" s="2"/>
      <c r="J4" s="2"/>
    </row>
    <row r="5" spans="1:10" ht="8.25" customHeight="1" x14ac:dyDescent="0.25">
      <c r="A5" s="5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2"/>
      <c r="J6" s="2"/>
    </row>
    <row r="7" spans="1:10" ht="21.95" customHeight="1" x14ac:dyDescent="0.25">
      <c r="A7" s="24" t="s">
        <v>37</v>
      </c>
      <c r="B7" s="6" t="s">
        <v>25</v>
      </c>
      <c r="C7" s="26">
        <v>2</v>
      </c>
      <c r="D7" s="22">
        <v>1.9907407407407408E-3</v>
      </c>
      <c r="E7" s="22">
        <v>5.5902777777777782E-3</v>
      </c>
      <c r="F7" s="22">
        <v>7.8009259259259256E-3</v>
      </c>
      <c r="G7" s="23">
        <v>1.1400462962962965E-2</v>
      </c>
      <c r="H7" s="17"/>
    </row>
    <row r="8" spans="1:10" ht="21.95" customHeight="1" x14ac:dyDescent="0.25">
      <c r="A8" s="25"/>
      <c r="B8" s="6" t="s">
        <v>26</v>
      </c>
      <c r="C8" s="27"/>
      <c r="D8" s="18">
        <f>D7-0</f>
        <v>1.9907407407407408E-3</v>
      </c>
      <c r="E8" s="18">
        <f>E7-D7</f>
        <v>3.5995370370370374E-3</v>
      </c>
      <c r="F8" s="18">
        <f t="shared" ref="F8:G8" si="0">F7-E7</f>
        <v>2.2106481481481473E-3</v>
      </c>
      <c r="G8" s="18">
        <f t="shared" si="0"/>
        <v>3.5995370370370391E-3</v>
      </c>
      <c r="H8" s="19">
        <f>G7</f>
        <v>1.1400462962962965E-2</v>
      </c>
    </row>
    <row r="9" spans="1:10" ht="21.95" customHeight="1" x14ac:dyDescent="0.25"/>
    <row r="10" spans="1:10" ht="21.95" customHeight="1" x14ac:dyDescent="0.25"/>
  </sheetData>
  <mergeCells count="3">
    <mergeCell ref="C7:C8"/>
    <mergeCell ref="A1:H3"/>
    <mergeCell ref="A7:A8"/>
  </mergeCells>
  <pageMargins left="3.937007874015748E-2" right="3.937007874015748E-2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C18" sqref="C18"/>
    </sheetView>
  </sheetViews>
  <sheetFormatPr baseColWidth="10" defaultRowHeight="15" x14ac:dyDescent="0.25"/>
  <cols>
    <col min="1" max="1" width="5.28515625" customWidth="1"/>
    <col min="2" max="2" width="20.7109375" customWidth="1"/>
    <col min="3" max="3" width="21.5703125" customWidth="1"/>
    <col min="4" max="8" width="8.7109375" customWidth="1"/>
    <col min="9" max="9" width="9.7109375" customWidth="1"/>
  </cols>
  <sheetData>
    <row r="1" spans="1:11" ht="15" customHeight="1" x14ac:dyDescent="0.25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"/>
    </row>
    <row r="2" spans="1:11" ht="15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"/>
    </row>
    <row r="3" spans="1:11" ht="12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2"/>
    </row>
    <row r="4" spans="1:11" ht="24" customHeight="1" x14ac:dyDescent="0.25">
      <c r="A4" s="9" t="s">
        <v>12</v>
      </c>
      <c r="B4" s="10"/>
      <c r="C4" s="10" t="s">
        <v>11</v>
      </c>
      <c r="D4" s="11">
        <v>0.57638888888888895</v>
      </c>
      <c r="E4" s="4"/>
      <c r="F4" s="4"/>
      <c r="G4" s="4"/>
      <c r="H4" s="4"/>
      <c r="I4" s="10"/>
      <c r="J4" s="2"/>
    </row>
    <row r="5" spans="1:11" ht="8.25" customHeight="1" x14ac:dyDescent="0.25">
      <c r="A5" s="5"/>
      <c r="B5" s="2"/>
      <c r="C5" s="2"/>
      <c r="D5" s="2"/>
      <c r="E5" s="2"/>
      <c r="F5" s="2"/>
      <c r="G5" s="2"/>
      <c r="H5" s="2"/>
      <c r="I5" s="2"/>
      <c r="J5" s="2"/>
    </row>
    <row r="6" spans="1:11" x14ac:dyDescent="0.25">
      <c r="A6" s="7" t="s">
        <v>10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2"/>
      <c r="K6" s="2"/>
    </row>
    <row r="7" spans="1:11" ht="21.95" customHeight="1" x14ac:dyDescent="0.25">
      <c r="A7" s="33">
        <v>1</v>
      </c>
      <c r="B7" s="31" t="s">
        <v>38</v>
      </c>
      <c r="C7" s="6" t="s">
        <v>23</v>
      </c>
      <c r="D7" s="26">
        <v>11</v>
      </c>
      <c r="E7" s="22">
        <v>1.9328703703703704E-3</v>
      </c>
      <c r="F7" s="22">
        <v>3.9120370370370368E-3</v>
      </c>
      <c r="G7" s="22">
        <v>5.9259259259259256E-3</v>
      </c>
      <c r="H7" s="23">
        <v>7.9976851851851858E-3</v>
      </c>
      <c r="I7" s="17"/>
      <c r="J7" s="2"/>
      <c r="K7" s="2"/>
    </row>
    <row r="8" spans="1:11" ht="21.95" customHeight="1" x14ac:dyDescent="0.25">
      <c r="A8" s="33"/>
      <c r="B8" s="32"/>
      <c r="C8" s="6" t="s">
        <v>57</v>
      </c>
      <c r="D8" s="27"/>
      <c r="E8" s="18">
        <f>E7-0</f>
        <v>1.9328703703703704E-3</v>
      </c>
      <c r="F8" s="18">
        <f>F7-E7</f>
        <v>1.9791666666666664E-3</v>
      </c>
      <c r="G8" s="18">
        <f t="shared" ref="G8:H8" si="0">G7-F7</f>
        <v>2.0138888888888888E-3</v>
      </c>
      <c r="H8" s="18">
        <f t="shared" si="0"/>
        <v>2.0717592592592602E-3</v>
      </c>
      <c r="I8" s="19">
        <f>H7</f>
        <v>7.9976851851851858E-3</v>
      </c>
      <c r="J8" s="2"/>
      <c r="K8" s="2"/>
    </row>
    <row r="9" spans="1:11" ht="21.95" customHeight="1" x14ac:dyDescent="0.25">
      <c r="A9" s="33">
        <v>2</v>
      </c>
      <c r="B9" s="31" t="s">
        <v>39</v>
      </c>
      <c r="C9" s="6" t="s">
        <v>20</v>
      </c>
      <c r="D9" s="26">
        <v>13</v>
      </c>
      <c r="E9" s="22">
        <v>1.9097222222222222E-3</v>
      </c>
      <c r="F9" s="22">
        <v>3.9467592592592592E-3</v>
      </c>
      <c r="G9" s="22">
        <v>6.030092592592593E-3</v>
      </c>
      <c r="H9" s="23">
        <v>8.2407407407407412E-3</v>
      </c>
      <c r="I9" s="17"/>
    </row>
    <row r="10" spans="1:11" ht="21.95" customHeight="1" x14ac:dyDescent="0.25">
      <c r="A10" s="33"/>
      <c r="B10" s="32"/>
      <c r="C10" s="6" t="s">
        <v>22</v>
      </c>
      <c r="D10" s="27"/>
      <c r="E10" s="18">
        <f>E9-0</f>
        <v>1.9097222222222222E-3</v>
      </c>
      <c r="F10" s="18">
        <f>F9-E9</f>
        <v>2.0370370370370369E-3</v>
      </c>
      <c r="G10" s="18">
        <f t="shared" ref="G10:H10" si="1">G9-F9</f>
        <v>2.0833333333333337E-3</v>
      </c>
      <c r="H10" s="18">
        <f t="shared" si="1"/>
        <v>2.2106481481481482E-3</v>
      </c>
      <c r="I10" s="19">
        <f>H9</f>
        <v>8.2407407407407412E-3</v>
      </c>
    </row>
    <row r="11" spans="1:11" ht="21.95" customHeight="1" x14ac:dyDescent="0.25">
      <c r="A11" s="33">
        <v>3</v>
      </c>
      <c r="B11" s="31" t="s">
        <v>37</v>
      </c>
      <c r="C11" s="6" t="s">
        <v>21</v>
      </c>
      <c r="D11" s="26">
        <v>12</v>
      </c>
      <c r="E11" s="22">
        <v>1.7939814814814815E-3</v>
      </c>
      <c r="F11" s="22">
        <v>4.155092592592593E-3</v>
      </c>
      <c r="G11" s="22">
        <v>6.122685185185185E-3</v>
      </c>
      <c r="H11" s="23">
        <v>8.6574074074074071E-3</v>
      </c>
      <c r="I11" s="17"/>
    </row>
    <row r="12" spans="1:11" ht="21.95" customHeight="1" x14ac:dyDescent="0.25">
      <c r="A12" s="33"/>
      <c r="B12" s="32"/>
      <c r="C12" s="6" t="s">
        <v>58</v>
      </c>
      <c r="D12" s="27"/>
      <c r="E12" s="18">
        <f>E11-0</f>
        <v>1.7939814814814815E-3</v>
      </c>
      <c r="F12" s="18">
        <f>F11-E11</f>
        <v>2.3611111111111116E-3</v>
      </c>
      <c r="G12" s="18">
        <f t="shared" ref="G12:H12" si="2">G11-F11</f>
        <v>1.967592592592592E-3</v>
      </c>
      <c r="H12" s="18">
        <f t="shared" si="2"/>
        <v>2.5347222222222221E-3</v>
      </c>
      <c r="I12" s="19">
        <f>H11</f>
        <v>8.6574074074074071E-3</v>
      </c>
    </row>
  </sheetData>
  <mergeCells count="10">
    <mergeCell ref="A1:I3"/>
    <mergeCell ref="A7:A8"/>
    <mergeCell ref="A9:A10"/>
    <mergeCell ref="A11:A12"/>
    <mergeCell ref="B7:B8"/>
    <mergeCell ref="B11:B12"/>
    <mergeCell ref="B9:B10"/>
    <mergeCell ref="D7:D8"/>
    <mergeCell ref="D11:D12"/>
    <mergeCell ref="D9:D10"/>
  </mergeCells>
  <pageMargins left="3.937007874015748E-2" right="3.937007874015748E-2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B10" sqref="B10"/>
    </sheetView>
  </sheetViews>
  <sheetFormatPr baseColWidth="10" defaultRowHeight="15" x14ac:dyDescent="0.25"/>
  <cols>
    <col min="1" max="1" width="5.28515625" customWidth="1"/>
    <col min="2" max="3" width="20.7109375" customWidth="1"/>
    <col min="4" max="8" width="8.7109375" customWidth="1"/>
    <col min="9" max="9" width="9.7109375" customWidth="1"/>
  </cols>
  <sheetData>
    <row r="1" spans="1:10" ht="15" customHeight="1" x14ac:dyDescent="0.25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"/>
    </row>
    <row r="2" spans="1:10" ht="15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"/>
    </row>
    <row r="3" spans="1:10" ht="12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2"/>
    </row>
    <row r="4" spans="1:10" ht="24" customHeight="1" x14ac:dyDescent="0.25">
      <c r="A4" s="3" t="s">
        <v>75</v>
      </c>
      <c r="B4" s="4"/>
      <c r="C4" s="4" t="s">
        <v>11</v>
      </c>
      <c r="D4" s="8">
        <v>0.57638888888888895</v>
      </c>
      <c r="E4" s="4"/>
      <c r="F4" s="4"/>
      <c r="G4" s="4"/>
      <c r="H4" s="4"/>
      <c r="I4" s="10"/>
      <c r="J4" s="2"/>
    </row>
    <row r="5" spans="1:10" ht="8.25" customHeight="1" x14ac:dyDescent="0.25">
      <c r="A5" s="5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7" t="s">
        <v>10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2"/>
    </row>
    <row r="7" spans="1:10" ht="21.95" customHeight="1" x14ac:dyDescent="0.25">
      <c r="A7" s="33">
        <v>1</v>
      </c>
      <c r="B7" s="31" t="s">
        <v>54</v>
      </c>
      <c r="C7" s="6" t="s">
        <v>55</v>
      </c>
      <c r="D7" s="26">
        <v>14</v>
      </c>
      <c r="E7" s="22">
        <v>1.8750000000000001E-3</v>
      </c>
      <c r="F7" s="22">
        <v>3.6689814814814814E-3</v>
      </c>
      <c r="G7" s="22">
        <v>5.7060185185185191E-3</v>
      </c>
      <c r="H7" s="23">
        <v>7.6273148148148151E-3</v>
      </c>
      <c r="I7" s="17"/>
      <c r="J7" s="2"/>
    </row>
    <row r="8" spans="1:10" ht="21.95" customHeight="1" x14ac:dyDescent="0.25">
      <c r="A8" s="33"/>
      <c r="B8" s="32"/>
      <c r="C8" s="6" t="s">
        <v>56</v>
      </c>
      <c r="D8" s="27"/>
      <c r="E8" s="18">
        <f>E7-0</f>
        <v>1.8750000000000001E-3</v>
      </c>
      <c r="F8" s="18">
        <f>F7-E7</f>
        <v>1.7939814814814813E-3</v>
      </c>
      <c r="G8" s="18">
        <f>G7-F7</f>
        <v>2.0370370370370377E-3</v>
      </c>
      <c r="H8" s="18">
        <f>H7-G7</f>
        <v>1.9212962962962959E-3</v>
      </c>
      <c r="I8" s="19">
        <f>H7</f>
        <v>7.6273148148148151E-3</v>
      </c>
      <c r="J8" s="2"/>
    </row>
  </sheetData>
  <mergeCells count="4">
    <mergeCell ref="D7:D8"/>
    <mergeCell ref="A1:I3"/>
    <mergeCell ref="B7:B8"/>
    <mergeCell ref="A7:A8"/>
  </mergeCells>
  <pageMargins left="3.937007874015748E-2" right="3.937007874015748E-2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2" workbookViewId="0">
      <selection activeCell="B16" sqref="B16"/>
    </sheetView>
  </sheetViews>
  <sheetFormatPr baseColWidth="10" defaultRowHeight="15" x14ac:dyDescent="0.25"/>
  <cols>
    <col min="1" max="1" width="5.140625" customWidth="1"/>
    <col min="2" max="3" width="20.7109375" customWidth="1"/>
    <col min="4" max="8" width="8.7109375" customWidth="1"/>
    <col min="9" max="9" width="9.7109375" customWidth="1"/>
  </cols>
  <sheetData>
    <row r="1" spans="1:10" ht="15" customHeight="1" x14ac:dyDescent="0.25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"/>
    </row>
    <row r="2" spans="1:10" ht="15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"/>
    </row>
    <row r="3" spans="1:10" ht="12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2"/>
    </row>
    <row r="4" spans="1:10" ht="24" customHeight="1" x14ac:dyDescent="0.25">
      <c r="A4" s="9" t="s">
        <v>13</v>
      </c>
      <c r="B4" s="10"/>
      <c r="C4" s="10" t="s">
        <v>11</v>
      </c>
      <c r="D4" s="11">
        <v>0.57638888888888895</v>
      </c>
      <c r="E4" s="4"/>
      <c r="F4" s="4"/>
      <c r="G4" s="4"/>
      <c r="H4" s="4"/>
      <c r="I4" s="10"/>
      <c r="J4" s="2"/>
    </row>
    <row r="5" spans="1:10" ht="8.25" customHeight="1" x14ac:dyDescent="0.25">
      <c r="A5" s="5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7" t="s">
        <v>10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2"/>
    </row>
    <row r="7" spans="1:10" ht="21.95" customHeight="1" x14ac:dyDescent="0.25">
      <c r="A7" s="33">
        <v>1</v>
      </c>
      <c r="B7" s="14" t="s">
        <v>38</v>
      </c>
      <c r="C7" s="6" t="s">
        <v>51</v>
      </c>
      <c r="D7" s="12">
        <v>16</v>
      </c>
      <c r="E7" s="22">
        <v>1.8865740740740742E-3</v>
      </c>
      <c r="F7" s="22">
        <v>3.9351851851851857E-3</v>
      </c>
      <c r="G7" s="22">
        <v>5.9375000000000009E-3</v>
      </c>
      <c r="H7" s="23">
        <v>8.0902777777777778E-3</v>
      </c>
      <c r="I7" s="17"/>
      <c r="J7" s="2"/>
    </row>
    <row r="8" spans="1:10" ht="21.95" customHeight="1" x14ac:dyDescent="0.25">
      <c r="A8" s="33"/>
      <c r="B8" s="15"/>
      <c r="C8" s="6" t="s">
        <v>50</v>
      </c>
      <c r="D8" s="13"/>
      <c r="E8" s="18">
        <f>E7-0</f>
        <v>1.8865740740740742E-3</v>
      </c>
      <c r="F8" s="18">
        <f>F7-E7</f>
        <v>2.0486111111111113E-3</v>
      </c>
      <c r="G8" s="18">
        <f t="shared" ref="G8:H8" si="0">G7-F7</f>
        <v>2.0023148148148153E-3</v>
      </c>
      <c r="H8" s="18">
        <f t="shared" si="0"/>
        <v>2.1527777777777769E-3</v>
      </c>
      <c r="I8" s="19">
        <f>H7</f>
        <v>8.0902777777777778E-3</v>
      </c>
      <c r="J8" s="2"/>
    </row>
    <row r="9" spans="1:10" ht="21.95" customHeight="1" x14ac:dyDescent="0.25">
      <c r="A9" s="33">
        <v>2</v>
      </c>
      <c r="B9" s="14" t="s">
        <v>38</v>
      </c>
      <c r="C9" s="6" t="s">
        <v>53</v>
      </c>
      <c r="D9" s="12">
        <v>15</v>
      </c>
      <c r="E9" s="22">
        <v>2.0254629629629629E-3</v>
      </c>
      <c r="F9" s="22">
        <v>3.9004629629629632E-3</v>
      </c>
      <c r="G9" s="22">
        <v>6.0416666666666665E-3</v>
      </c>
      <c r="H9" s="23">
        <v>8.113425925925925E-3</v>
      </c>
      <c r="I9" s="17"/>
    </row>
    <row r="10" spans="1:10" ht="21.95" customHeight="1" x14ac:dyDescent="0.25">
      <c r="A10" s="33"/>
      <c r="B10" s="15"/>
      <c r="C10" s="6" t="s">
        <v>52</v>
      </c>
      <c r="D10" s="13"/>
      <c r="E10" s="18">
        <f>E9-0</f>
        <v>2.0254629629629629E-3</v>
      </c>
      <c r="F10" s="18">
        <f>F9-E9</f>
        <v>1.8750000000000004E-3</v>
      </c>
      <c r="G10" s="18">
        <f t="shared" ref="G10:H10" si="1">G9-F9</f>
        <v>2.1412037037037033E-3</v>
      </c>
      <c r="H10" s="18">
        <f t="shared" si="1"/>
        <v>2.0717592592592584E-3</v>
      </c>
      <c r="I10" s="19">
        <f>H9</f>
        <v>8.113425925925925E-3</v>
      </c>
    </row>
    <row r="11" spans="1:10" ht="21.95" customHeight="1" x14ac:dyDescent="0.25">
      <c r="A11" s="33">
        <v>3</v>
      </c>
      <c r="B11" s="31" t="s">
        <v>47</v>
      </c>
      <c r="C11" s="6" t="s">
        <v>48</v>
      </c>
      <c r="D11" s="26">
        <v>17</v>
      </c>
      <c r="E11" s="22">
        <v>2.0370370370370373E-3</v>
      </c>
      <c r="F11" s="22">
        <v>4.2013888888888891E-3</v>
      </c>
      <c r="G11" s="22">
        <v>6.3773148148148148E-3</v>
      </c>
      <c r="H11" s="23">
        <v>8.6226851851851846E-3</v>
      </c>
      <c r="I11" s="17"/>
    </row>
    <row r="12" spans="1:10" ht="21.95" customHeight="1" x14ac:dyDescent="0.25">
      <c r="A12" s="33"/>
      <c r="B12" s="32"/>
      <c r="C12" s="6" t="s">
        <v>49</v>
      </c>
      <c r="D12" s="27"/>
      <c r="E12" s="18">
        <f>E11-0</f>
        <v>2.0370370370370373E-3</v>
      </c>
      <c r="F12" s="18">
        <f>F11-E11</f>
        <v>2.1643518518518518E-3</v>
      </c>
      <c r="G12" s="18">
        <f t="shared" ref="G12:H12" si="2">G11-F11</f>
        <v>2.1759259259259258E-3</v>
      </c>
      <c r="H12" s="18">
        <f t="shared" si="2"/>
        <v>2.2453703703703698E-3</v>
      </c>
      <c r="I12" s="19">
        <f>H11</f>
        <v>8.6226851851851846E-3</v>
      </c>
    </row>
  </sheetData>
  <mergeCells count="6">
    <mergeCell ref="A1:I3"/>
    <mergeCell ref="B11:B12"/>
    <mergeCell ref="D11:D12"/>
    <mergeCell ref="A7:A8"/>
    <mergeCell ref="A9:A10"/>
    <mergeCell ref="A11:A12"/>
  </mergeCells>
  <pageMargins left="3.937007874015748E-2" right="3.937007874015748E-2" top="0.15748031496062992" bottom="0.15748031496062992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B17" sqref="B17"/>
    </sheetView>
  </sheetViews>
  <sheetFormatPr baseColWidth="10" defaultRowHeight="15" x14ac:dyDescent="0.25"/>
  <cols>
    <col min="1" max="1" width="5.28515625" customWidth="1"/>
    <col min="2" max="3" width="20.7109375" customWidth="1"/>
    <col min="4" max="8" width="8.7109375" customWidth="1"/>
    <col min="9" max="9" width="9.7109375" customWidth="1"/>
  </cols>
  <sheetData>
    <row r="1" spans="1:10" ht="15" customHeight="1" x14ac:dyDescent="0.25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"/>
    </row>
    <row r="2" spans="1:10" ht="15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"/>
    </row>
    <row r="3" spans="1:10" ht="12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2"/>
    </row>
    <row r="4" spans="1:10" ht="24" customHeight="1" x14ac:dyDescent="0.25">
      <c r="A4" s="3" t="s">
        <v>14</v>
      </c>
      <c r="B4" s="10"/>
      <c r="C4" s="10" t="s">
        <v>11</v>
      </c>
      <c r="D4" s="11">
        <v>0.59027777777777779</v>
      </c>
      <c r="E4" s="4"/>
      <c r="F4" s="4"/>
      <c r="G4" s="4"/>
      <c r="H4" s="4"/>
      <c r="I4" s="10"/>
      <c r="J4" s="2"/>
    </row>
    <row r="5" spans="1:10" ht="8.25" customHeight="1" x14ac:dyDescent="0.25">
      <c r="A5" s="5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7" t="s">
        <v>10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2"/>
    </row>
    <row r="7" spans="1:10" ht="21.95" customHeight="1" x14ac:dyDescent="0.25">
      <c r="A7" s="33">
        <v>1</v>
      </c>
      <c r="B7" s="14" t="s">
        <v>37</v>
      </c>
      <c r="C7" s="6" t="s">
        <v>67</v>
      </c>
      <c r="D7" s="12">
        <v>21</v>
      </c>
      <c r="E7" s="22">
        <v>2.0254629629629629E-3</v>
      </c>
      <c r="F7" s="22">
        <v>4.386574074074074E-3</v>
      </c>
      <c r="G7" s="22">
        <v>6.5740740740740733E-3</v>
      </c>
      <c r="H7" s="23">
        <v>9.1435185185185178E-3</v>
      </c>
      <c r="I7" s="17"/>
      <c r="J7" s="2"/>
    </row>
    <row r="8" spans="1:10" ht="21.95" customHeight="1" x14ac:dyDescent="0.25">
      <c r="A8" s="33"/>
      <c r="B8" s="15"/>
      <c r="C8" s="6" t="s">
        <v>68</v>
      </c>
      <c r="D8" s="13"/>
      <c r="E8" s="18">
        <f>E7-0</f>
        <v>2.0254629629629629E-3</v>
      </c>
      <c r="F8" s="18">
        <f>F7-E7</f>
        <v>2.3611111111111111E-3</v>
      </c>
      <c r="G8" s="18">
        <f t="shared" ref="G8:H8" si="0">G7-F7</f>
        <v>2.1874999999999993E-3</v>
      </c>
      <c r="H8" s="18">
        <f t="shared" si="0"/>
        <v>2.5694444444444445E-3</v>
      </c>
      <c r="I8" s="19">
        <f>H7</f>
        <v>9.1435185185185178E-3</v>
      </c>
      <c r="J8" s="2"/>
    </row>
    <row r="9" spans="1:10" ht="21.95" customHeight="1" x14ac:dyDescent="0.25">
      <c r="A9" s="33">
        <v>2</v>
      </c>
      <c r="B9" s="14" t="s">
        <v>64</v>
      </c>
      <c r="C9" s="6" t="s">
        <v>73</v>
      </c>
      <c r="D9" s="12">
        <v>24</v>
      </c>
      <c r="E9" s="22">
        <v>2.2453703703703702E-3</v>
      </c>
      <c r="F9" s="22">
        <v>4.6064814814814814E-3</v>
      </c>
      <c r="G9" s="22">
        <v>6.9444444444444441E-3</v>
      </c>
      <c r="H9" s="23">
        <v>9.3634259259259261E-3</v>
      </c>
      <c r="I9" s="17"/>
    </row>
    <row r="10" spans="1:10" ht="21.95" customHeight="1" x14ac:dyDescent="0.25">
      <c r="A10" s="33"/>
      <c r="B10" s="15"/>
      <c r="C10" s="6" t="s">
        <v>74</v>
      </c>
      <c r="D10" s="13"/>
      <c r="E10" s="18">
        <f>E9-0</f>
        <v>2.2453703703703702E-3</v>
      </c>
      <c r="F10" s="18">
        <f>F9-E9</f>
        <v>2.3611111111111111E-3</v>
      </c>
      <c r="G10" s="18">
        <f t="shared" ref="G10:H10" si="1">G9-F9</f>
        <v>2.3379629629629627E-3</v>
      </c>
      <c r="H10" s="18">
        <f t="shared" si="1"/>
        <v>2.418981481481482E-3</v>
      </c>
      <c r="I10" s="19">
        <f>H9</f>
        <v>9.3634259259259261E-3</v>
      </c>
    </row>
    <row r="11" spans="1:10" ht="21.95" customHeight="1" x14ac:dyDescent="0.25">
      <c r="A11" s="33">
        <v>3</v>
      </c>
      <c r="B11" s="14" t="s">
        <v>41</v>
      </c>
      <c r="C11" s="6" t="s">
        <v>71</v>
      </c>
      <c r="D11" s="12">
        <v>23</v>
      </c>
      <c r="E11" s="22">
        <v>2.2222222222222222E-3</v>
      </c>
      <c r="F11" s="22">
        <v>4.6180555555555558E-3</v>
      </c>
      <c r="G11" s="22">
        <v>6.9791666666666674E-3</v>
      </c>
      <c r="H11" s="23">
        <v>9.4675925925925917E-3</v>
      </c>
      <c r="I11" s="17"/>
    </row>
    <row r="12" spans="1:10" ht="21.95" customHeight="1" x14ac:dyDescent="0.25">
      <c r="A12" s="33"/>
      <c r="B12" s="15"/>
      <c r="C12" s="6" t="s">
        <v>72</v>
      </c>
      <c r="D12" s="13"/>
      <c r="E12" s="18">
        <f>E11-0</f>
        <v>2.2222222222222222E-3</v>
      </c>
      <c r="F12" s="18">
        <f>F11-E11</f>
        <v>2.3958333333333336E-3</v>
      </c>
      <c r="G12" s="18">
        <f t="shared" ref="G12:H12" si="2">G11-F11</f>
        <v>2.3611111111111116E-3</v>
      </c>
      <c r="H12" s="18">
        <f t="shared" si="2"/>
        <v>2.4884259259259243E-3</v>
      </c>
      <c r="I12" s="19">
        <f>H11</f>
        <v>9.4675925925925917E-3</v>
      </c>
    </row>
    <row r="13" spans="1:10" ht="21.95" customHeight="1" x14ac:dyDescent="0.25">
      <c r="A13" s="33">
        <v>4</v>
      </c>
      <c r="B13" s="14" t="s">
        <v>38</v>
      </c>
      <c r="C13" s="6" t="s">
        <v>65</v>
      </c>
      <c r="D13" s="12">
        <v>20</v>
      </c>
      <c r="E13" s="22">
        <v>2.0370370370370373E-3</v>
      </c>
      <c r="F13" s="22">
        <v>4.5486111111111109E-3</v>
      </c>
      <c r="G13" s="22">
        <v>6.7129629629629622E-3</v>
      </c>
      <c r="H13" s="23">
        <v>9.525462962962963E-3</v>
      </c>
      <c r="I13" s="17"/>
    </row>
    <row r="14" spans="1:10" ht="21.95" customHeight="1" x14ac:dyDescent="0.25">
      <c r="A14" s="33"/>
      <c r="B14" s="15"/>
      <c r="C14" s="6" t="s">
        <v>66</v>
      </c>
      <c r="D14" s="13"/>
      <c r="E14" s="18">
        <f>E13-0</f>
        <v>2.0370370370370373E-3</v>
      </c>
      <c r="F14" s="18">
        <f>F13-E13</f>
        <v>2.5115740740740736E-3</v>
      </c>
      <c r="G14" s="18">
        <f t="shared" ref="G14:H14" si="3">G13-F13</f>
        <v>2.1643518518518513E-3</v>
      </c>
      <c r="H14" s="18">
        <f t="shared" si="3"/>
        <v>2.8125000000000008E-3</v>
      </c>
      <c r="I14" s="19">
        <f>H13</f>
        <v>9.525462962962963E-3</v>
      </c>
    </row>
    <row r="15" spans="1:10" ht="21.95" customHeight="1" x14ac:dyDescent="0.25">
      <c r="A15" s="33">
        <v>5</v>
      </c>
      <c r="B15" s="31" t="s">
        <v>39</v>
      </c>
      <c r="C15" s="6" t="s">
        <v>69</v>
      </c>
      <c r="D15" s="26">
        <v>22</v>
      </c>
      <c r="E15" s="22">
        <v>2.1180555555555553E-3</v>
      </c>
      <c r="F15" s="22">
        <v>4.6412037037037038E-3</v>
      </c>
      <c r="G15" s="22">
        <v>6.9444444444444441E-3</v>
      </c>
      <c r="H15" s="23">
        <v>9.6874999999999999E-3</v>
      </c>
      <c r="I15" s="17"/>
    </row>
    <row r="16" spans="1:10" ht="21.95" customHeight="1" x14ac:dyDescent="0.25">
      <c r="A16" s="33"/>
      <c r="B16" s="32"/>
      <c r="C16" s="6" t="s">
        <v>70</v>
      </c>
      <c r="D16" s="27"/>
      <c r="E16" s="18">
        <f>E15-0</f>
        <v>2.1180555555555553E-3</v>
      </c>
      <c r="F16" s="18">
        <f>F15-E15</f>
        <v>2.5231481481481485E-3</v>
      </c>
      <c r="G16" s="18">
        <f t="shared" ref="G16:H16" si="4">G15-F15</f>
        <v>2.3032407407407402E-3</v>
      </c>
      <c r="H16" s="18">
        <f t="shared" si="4"/>
        <v>2.7430555555555559E-3</v>
      </c>
      <c r="I16" s="19">
        <f>H15</f>
        <v>9.6874999999999999E-3</v>
      </c>
    </row>
  </sheetData>
  <mergeCells count="8">
    <mergeCell ref="B15:B16"/>
    <mergeCell ref="A1:I3"/>
    <mergeCell ref="D15:D16"/>
    <mergeCell ref="A7:A8"/>
    <mergeCell ref="A9:A10"/>
    <mergeCell ref="A11:A12"/>
    <mergeCell ref="A13:A14"/>
    <mergeCell ref="A15:A16"/>
  </mergeCells>
  <pageMargins left="3.937007874015748E-2" right="3.937007874015748E-2" top="0.15748031496062992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C13" sqref="C13"/>
    </sheetView>
  </sheetViews>
  <sheetFormatPr baseColWidth="10" defaultRowHeight="15" x14ac:dyDescent="0.25"/>
  <cols>
    <col min="1" max="1" width="5.28515625" customWidth="1"/>
    <col min="2" max="3" width="20.7109375" customWidth="1"/>
    <col min="4" max="8" width="8.7109375" customWidth="1"/>
    <col min="9" max="9" width="9.7109375" customWidth="1"/>
  </cols>
  <sheetData>
    <row r="1" spans="1:10" ht="15" customHeight="1" x14ac:dyDescent="0.25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"/>
    </row>
    <row r="2" spans="1:10" ht="15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"/>
    </row>
    <row r="3" spans="1:10" ht="12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2"/>
    </row>
    <row r="4" spans="1:10" ht="24" customHeight="1" x14ac:dyDescent="0.25">
      <c r="A4" s="3" t="s">
        <v>15</v>
      </c>
      <c r="B4" s="10"/>
      <c r="C4" s="4" t="s">
        <v>11</v>
      </c>
      <c r="D4" s="8">
        <v>0.59027777777777779</v>
      </c>
      <c r="E4" s="4"/>
      <c r="F4" s="4"/>
      <c r="G4" s="4"/>
      <c r="H4" s="4"/>
      <c r="I4" s="10"/>
      <c r="J4" s="2"/>
    </row>
    <row r="5" spans="1:10" ht="8.25" customHeight="1" x14ac:dyDescent="0.25">
      <c r="A5" s="5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7" t="s">
        <v>10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2"/>
    </row>
    <row r="7" spans="1:10" ht="21.95" customHeight="1" x14ac:dyDescent="0.25">
      <c r="A7" s="33">
        <v>1</v>
      </c>
      <c r="B7" s="31" t="s">
        <v>16</v>
      </c>
      <c r="C7" s="6" t="s">
        <v>59</v>
      </c>
      <c r="D7" s="26">
        <v>18</v>
      </c>
      <c r="E7" s="22">
        <v>2.5231481481481481E-3</v>
      </c>
      <c r="F7" s="22">
        <v>5.0231481481481481E-3</v>
      </c>
      <c r="G7" s="22">
        <v>7.7662037037037031E-3</v>
      </c>
      <c r="H7" s="23">
        <v>1.0520833333333333E-2</v>
      </c>
      <c r="I7" s="17"/>
      <c r="J7" s="2"/>
    </row>
    <row r="8" spans="1:10" ht="21.95" customHeight="1" x14ac:dyDescent="0.25">
      <c r="A8" s="33"/>
      <c r="B8" s="32"/>
      <c r="C8" s="6" t="s">
        <v>60</v>
      </c>
      <c r="D8" s="27"/>
      <c r="E8" s="18">
        <f>E7-0</f>
        <v>2.5231481481481481E-3</v>
      </c>
      <c r="F8" s="18">
        <f>F7-E7</f>
        <v>2.5000000000000001E-3</v>
      </c>
      <c r="G8" s="18">
        <f t="shared" ref="G8:H8" si="0">G7-F7</f>
        <v>2.743055555555555E-3</v>
      </c>
      <c r="H8" s="18">
        <f t="shared" si="0"/>
        <v>2.7546296296296303E-3</v>
      </c>
      <c r="I8" s="19">
        <f>H7</f>
        <v>1.0520833333333333E-2</v>
      </c>
      <c r="J8" s="2"/>
    </row>
  </sheetData>
  <mergeCells count="4">
    <mergeCell ref="D7:D8"/>
    <mergeCell ref="A1:I3"/>
    <mergeCell ref="B7:B8"/>
    <mergeCell ref="A7:A8"/>
  </mergeCells>
  <pageMargins left="3.937007874015748E-2" right="3.937007874015748E-2" top="0.15748031496062992" bottom="0.1574803149606299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I19" sqref="I19"/>
    </sheetView>
  </sheetViews>
  <sheetFormatPr baseColWidth="10" defaultRowHeight="15" x14ac:dyDescent="0.25"/>
  <cols>
    <col min="1" max="1" width="5.28515625" customWidth="1"/>
    <col min="2" max="3" width="20.7109375" customWidth="1"/>
    <col min="4" max="8" width="8.7109375" customWidth="1"/>
    <col min="9" max="9" width="9.7109375" customWidth="1"/>
  </cols>
  <sheetData>
    <row r="1" spans="1:10" ht="15" customHeight="1" x14ac:dyDescent="0.25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"/>
    </row>
    <row r="2" spans="1:10" ht="15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"/>
    </row>
    <row r="3" spans="1:10" ht="12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2"/>
    </row>
    <row r="4" spans="1:10" ht="24" customHeight="1" x14ac:dyDescent="0.25">
      <c r="A4" s="3" t="s">
        <v>77</v>
      </c>
      <c r="B4" s="10"/>
      <c r="C4" s="4" t="s">
        <v>11</v>
      </c>
      <c r="D4" s="8">
        <v>0.59027777777777779</v>
      </c>
      <c r="E4" s="4"/>
      <c r="F4" s="4"/>
      <c r="G4" s="4"/>
      <c r="H4" s="4"/>
      <c r="I4" s="10"/>
      <c r="J4" s="2"/>
    </row>
    <row r="5" spans="1:10" ht="8.25" customHeight="1" x14ac:dyDescent="0.25">
      <c r="A5" s="5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7" t="s">
        <v>10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2"/>
    </row>
    <row r="7" spans="1:10" ht="21.95" customHeight="1" x14ac:dyDescent="0.25">
      <c r="A7" s="33">
        <v>1</v>
      </c>
      <c r="B7" s="31" t="s">
        <v>63</v>
      </c>
      <c r="C7" s="6" t="s">
        <v>61</v>
      </c>
      <c r="D7" s="26">
        <v>19</v>
      </c>
      <c r="E7" s="22">
        <v>2.5925925925925925E-3</v>
      </c>
      <c r="F7" s="22">
        <v>5.4398148148148149E-3</v>
      </c>
      <c r="G7" s="22">
        <v>8.1597222222222227E-3</v>
      </c>
      <c r="H7" s="23">
        <v>1.1180555555555556E-2</v>
      </c>
      <c r="I7" s="17"/>
      <c r="J7" s="2"/>
    </row>
    <row r="8" spans="1:10" ht="21.95" customHeight="1" x14ac:dyDescent="0.25">
      <c r="A8" s="33"/>
      <c r="B8" s="32"/>
      <c r="C8" s="6" t="s">
        <v>62</v>
      </c>
      <c r="D8" s="27"/>
      <c r="E8" s="18">
        <f>E7-0</f>
        <v>2.5925925925925925E-3</v>
      </c>
      <c r="F8" s="18">
        <f>F7-E7</f>
        <v>2.8472222222222223E-3</v>
      </c>
      <c r="G8" s="18">
        <f t="shared" ref="G8:H8" si="0">G7-F7</f>
        <v>2.7199074074074079E-3</v>
      </c>
      <c r="H8" s="18">
        <f t="shared" si="0"/>
        <v>3.0208333333333337E-3</v>
      </c>
      <c r="I8" s="19">
        <f>H7</f>
        <v>1.1180555555555556E-2</v>
      </c>
      <c r="J8" s="2"/>
    </row>
  </sheetData>
  <mergeCells count="4">
    <mergeCell ref="A1:I3"/>
    <mergeCell ref="A7:A8"/>
    <mergeCell ref="B7:B8"/>
    <mergeCell ref="D7:D8"/>
  </mergeCells>
  <pageMargins left="3.937007874015748E-2" right="3.937007874015748E-2" top="0.15748031496062992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7</vt:i4>
      </vt:variant>
    </vt:vector>
  </HeadingPairs>
  <TitlesOfParts>
    <vt:vector size="16" baseType="lpstr">
      <vt:lpstr>G 8-10 år</vt:lpstr>
      <vt:lpstr>J 8-10 år mix</vt:lpstr>
      <vt:lpstr>J 8-10 år</vt:lpstr>
      <vt:lpstr>G 11-12 år</vt:lpstr>
      <vt:lpstr>G 11-12 år mix</vt:lpstr>
      <vt:lpstr>J 11-12 år</vt:lpstr>
      <vt:lpstr>G 13-16 år</vt:lpstr>
      <vt:lpstr>J 13-16 år</vt:lpstr>
      <vt:lpstr>J 13-16 år mix</vt:lpstr>
      <vt:lpstr>'G 11-12 år'!Utskriftstitler</vt:lpstr>
      <vt:lpstr>'G 11-12 år mix'!Utskriftstitler</vt:lpstr>
      <vt:lpstr>'G 13-16 år'!Utskriftstitler</vt:lpstr>
      <vt:lpstr>'G 8-10 år'!Utskriftstitler</vt:lpstr>
      <vt:lpstr>'J 11-12 år'!Utskriftstitler</vt:lpstr>
      <vt:lpstr>'J 13-16 år'!Utskriftstitler</vt:lpstr>
      <vt:lpstr>'J 8-10 år'!Utskriftstitler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Espen Li</dc:creator>
  <cp:lastModifiedBy>Tidtaker</cp:lastModifiedBy>
  <cp:lastPrinted>2018-02-17T14:01:33Z</cp:lastPrinted>
  <dcterms:created xsi:type="dcterms:W3CDTF">2018-02-16T07:19:50Z</dcterms:created>
  <dcterms:modified xsi:type="dcterms:W3CDTF">2018-02-17T14:14:15Z</dcterms:modified>
</cp:coreProperties>
</file>